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4"/>
  </bookViews>
  <sheets>
    <sheet name="liste pecheurs" sheetId="1" r:id="rId1"/>
    <sheet name="Challenge JACQUES PINSSON " sheetId="2" r:id="rId2"/>
    <sheet name=" challenge éTIENNE FRAMERY" sheetId="3" r:id="rId3"/>
    <sheet name=" challenge MARCEL LOMBART" sheetId="4" r:id="rId4"/>
    <sheet name="Précy résultats" sheetId="5" r:id="rId5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<sst xmlns="http://schemas.openxmlformats.org/spreadsheetml/2006/main" count="1223" uniqueCount="325">
  <si>
    <t>NOMS</t>
  </si>
  <si>
    <t>Prénoms</t>
  </si>
  <si>
    <t>prises</t>
  </si>
  <si>
    <t>poids</t>
  </si>
  <si>
    <t>clt</t>
  </si>
  <si>
    <t>Denise</t>
  </si>
  <si>
    <t>Pascal</t>
  </si>
  <si>
    <t>Durieux</t>
  </si>
  <si>
    <t>Michel</t>
  </si>
  <si>
    <t>Lombardin</t>
  </si>
  <si>
    <t>Thierry</t>
  </si>
  <si>
    <t>Dussart</t>
  </si>
  <si>
    <t>Dominique</t>
  </si>
  <si>
    <t>Drode</t>
  </si>
  <si>
    <t>David</t>
  </si>
  <si>
    <t>Ferron</t>
  </si>
  <si>
    <t>Bruno</t>
  </si>
  <si>
    <t>Sobolewski</t>
  </si>
  <si>
    <t>Christophe</t>
  </si>
  <si>
    <t>Jean-philippe</t>
  </si>
  <si>
    <t>Jean-marie</t>
  </si>
  <si>
    <t>Fregonnas</t>
  </si>
  <si>
    <t>Jacky</t>
  </si>
  <si>
    <t>Caron</t>
  </si>
  <si>
    <t>Philippe</t>
  </si>
  <si>
    <t>Galhaut</t>
  </si>
  <si>
    <t>Claude</t>
  </si>
  <si>
    <t>Canuet</t>
  </si>
  <si>
    <t>Christian</t>
  </si>
  <si>
    <t>Gazannois</t>
  </si>
  <si>
    <t>Vacavant</t>
  </si>
  <si>
    <t>Sébastien</t>
  </si>
  <si>
    <t>Gille</t>
  </si>
  <si>
    <t>Olivier</t>
  </si>
  <si>
    <t>Pattou</t>
  </si>
  <si>
    <t>Cédric</t>
  </si>
  <si>
    <t>Gomel</t>
  </si>
  <si>
    <t>Maryline</t>
  </si>
  <si>
    <t>Grondin</t>
  </si>
  <si>
    <t>Sagevallier</t>
  </si>
  <si>
    <t>André</t>
  </si>
  <si>
    <t>Harel</t>
  </si>
  <si>
    <t>Xavier</t>
  </si>
  <si>
    <t>Coquin</t>
  </si>
  <si>
    <t>Jean</t>
  </si>
  <si>
    <t>Haverbeke</t>
  </si>
  <si>
    <t>Jean-luc</t>
  </si>
  <si>
    <t>Lorain</t>
  </si>
  <si>
    <t>René</t>
  </si>
  <si>
    <t>Anne-sophie</t>
  </si>
  <si>
    <t>Johnny</t>
  </si>
  <si>
    <t>Heurteur</t>
  </si>
  <si>
    <t>Daniel</t>
  </si>
  <si>
    <t>Dubost</t>
  </si>
  <si>
    <t>Cyril</t>
  </si>
  <si>
    <t>Houdouin</t>
  </si>
  <si>
    <t>Jeoffrey</t>
  </si>
  <si>
    <t>Bertil</t>
  </si>
  <si>
    <t>Pierrot</t>
  </si>
  <si>
    <t>Houlle</t>
  </si>
  <si>
    <t>Hervé</t>
  </si>
  <si>
    <t>Lelong</t>
  </si>
  <si>
    <t>Florent</t>
  </si>
  <si>
    <t>Isbaert</t>
  </si>
  <si>
    <t>Ghislain</t>
  </si>
  <si>
    <t>Czarkowski</t>
  </si>
  <si>
    <t>Bernard</t>
  </si>
  <si>
    <t>Jacquemard</t>
  </si>
  <si>
    <t>Jean-louis</t>
  </si>
  <si>
    <t>Bonnet</t>
  </si>
  <si>
    <t>Jeanniot</t>
  </si>
  <si>
    <t>Dedauw</t>
  </si>
  <si>
    <t>Jean-pierre</t>
  </si>
  <si>
    <t>Klinuski</t>
  </si>
  <si>
    <t>Jean-yves</t>
  </si>
  <si>
    <t>Koby</t>
  </si>
  <si>
    <t>Laurent</t>
  </si>
  <si>
    <t>Meunier</t>
  </si>
  <si>
    <t>Alain</t>
  </si>
  <si>
    <t>Lacoste</t>
  </si>
  <si>
    <t>Georges</t>
  </si>
  <si>
    <t>Meyer</t>
  </si>
  <si>
    <t>Jean-paul</t>
  </si>
  <si>
    <t>Leblanc</t>
  </si>
  <si>
    <t>Lionel</t>
  </si>
  <si>
    <t>Sherrat</t>
  </si>
  <si>
    <t>Freddy</t>
  </si>
  <si>
    <t>Lenaert</t>
  </si>
  <si>
    <t>Loic</t>
  </si>
  <si>
    <t>Maçon</t>
  </si>
  <si>
    <t>Levacher</t>
  </si>
  <si>
    <t>Sylvain</t>
  </si>
  <si>
    <t>Treulier</t>
  </si>
  <si>
    <t>Jérémy</t>
  </si>
  <si>
    <t>Mallet</t>
  </si>
  <si>
    <t>Adamski</t>
  </si>
  <si>
    <t>Denis</t>
  </si>
  <si>
    <t>Marchant</t>
  </si>
  <si>
    <t>Alix</t>
  </si>
  <si>
    <t>Marroneaud</t>
  </si>
  <si>
    <t>Vincent</t>
  </si>
  <si>
    <t>Baillard</t>
  </si>
  <si>
    <t>Patrick</t>
  </si>
  <si>
    <t>Martin</t>
  </si>
  <si>
    <t>Jany</t>
  </si>
  <si>
    <t>Basset</t>
  </si>
  <si>
    <t>Masson</t>
  </si>
  <si>
    <t>Bertrand</t>
  </si>
  <si>
    <t>Mayer</t>
  </si>
  <si>
    <t>Biget</t>
  </si>
  <si>
    <t>Julien</t>
  </si>
  <si>
    <t>Mazières</t>
  </si>
  <si>
    <t>Guillaume</t>
  </si>
  <si>
    <t>Mesnel</t>
  </si>
  <si>
    <t>Nicolas</t>
  </si>
  <si>
    <t>Monart</t>
  </si>
  <si>
    <t>Dimitri</t>
  </si>
  <si>
    <t>Bouchain</t>
  </si>
  <si>
    <t>Moquet</t>
  </si>
  <si>
    <t>Boucheron</t>
  </si>
  <si>
    <t>Pierre</t>
  </si>
  <si>
    <t>Breton</t>
  </si>
  <si>
    <t>Nisole</t>
  </si>
  <si>
    <t>Briand</t>
  </si>
  <si>
    <t>Maxime</t>
  </si>
  <si>
    <t>Patureau</t>
  </si>
  <si>
    <t>Brighton</t>
  </si>
  <si>
    <t>Pelfort</t>
  </si>
  <si>
    <t xml:space="preserve">François </t>
  </si>
  <si>
    <t>Pelletier</t>
  </si>
  <si>
    <t>Thomas</t>
  </si>
  <si>
    <t>Piéton</t>
  </si>
  <si>
    <t>Gabriel</t>
  </si>
  <si>
    <t>émilie</t>
  </si>
  <si>
    <t>Pinard</t>
  </si>
  <si>
    <t>Jean-claude</t>
  </si>
  <si>
    <t>Cadel</t>
  </si>
  <si>
    <t>Tony</t>
  </si>
  <si>
    <t>Poulain</t>
  </si>
  <si>
    <t>Patrice</t>
  </si>
  <si>
    <t>Françoise</t>
  </si>
  <si>
    <t>Prévoté</t>
  </si>
  <si>
    <t>Rémi</t>
  </si>
  <si>
    <t>Carette</t>
  </si>
  <si>
    <t>Janick</t>
  </si>
  <si>
    <t>Ragot</t>
  </si>
  <si>
    <t>Axel</t>
  </si>
  <si>
    <t>Rocq</t>
  </si>
  <si>
    <t>Emmanuel</t>
  </si>
  <si>
    <t>Carpentier</t>
  </si>
  <si>
    <t>Romain</t>
  </si>
  <si>
    <t>Benjamin</t>
  </si>
  <si>
    <t>Cathelin</t>
  </si>
  <si>
    <t>Sébert</t>
  </si>
  <si>
    <t>Roland</t>
  </si>
  <si>
    <t>Servant</t>
  </si>
  <si>
    <t>Luc</t>
  </si>
  <si>
    <t>Chacon</t>
  </si>
  <si>
    <t>Jacques</t>
  </si>
  <si>
    <t>Soilen</t>
  </si>
  <si>
    <t>Gérard</t>
  </si>
  <si>
    <t>Clermont</t>
  </si>
  <si>
    <t>Franck</t>
  </si>
  <si>
    <t>Solon</t>
  </si>
  <si>
    <t>Coudré</t>
  </si>
  <si>
    <t>Souche</t>
  </si>
  <si>
    <t>Guy</t>
  </si>
  <si>
    <t>Tavaux</t>
  </si>
  <si>
    <t>Couesme</t>
  </si>
  <si>
    <t>Tavernier</t>
  </si>
  <si>
    <t>Geneviève</t>
  </si>
  <si>
    <t>Dantan</t>
  </si>
  <si>
    <t>Damien</t>
  </si>
  <si>
    <t>Thibault</t>
  </si>
  <si>
    <t>Defrocourt</t>
  </si>
  <si>
    <t>Torchy</t>
  </si>
  <si>
    <t>Teddy</t>
  </si>
  <si>
    <t>Degauchy</t>
  </si>
  <si>
    <t>Wilfried</t>
  </si>
  <si>
    <t>Touya</t>
  </si>
  <si>
    <t>Adrien</t>
  </si>
  <si>
    <t>Delaporte</t>
  </si>
  <si>
    <t>Vasseur</t>
  </si>
  <si>
    <t>Delourme</t>
  </si>
  <si>
    <t>Francky</t>
  </si>
  <si>
    <t>Viguier</t>
  </si>
  <si>
    <t>Léana</t>
  </si>
  <si>
    <t>Vins</t>
  </si>
  <si>
    <t>Arnaud</t>
  </si>
  <si>
    <t>Dromas</t>
  </si>
  <si>
    <t>Anne-marie</t>
  </si>
  <si>
    <t>Viville</t>
  </si>
  <si>
    <t>Anthony</t>
  </si>
  <si>
    <t>Dubois</t>
  </si>
  <si>
    <t>Marcel</t>
  </si>
  <si>
    <t>Wasteels</t>
  </si>
  <si>
    <t>Dupré</t>
  </si>
  <si>
    <t>Justine</t>
  </si>
  <si>
    <t>truites
 VILLERS T2</t>
  </si>
  <si>
    <t>Fête du BOUDIN 
B5</t>
  </si>
  <si>
    <t>Quiver 
 VILLERS Q4</t>
  </si>
  <si>
    <t>TOTAL</t>
  </si>
  <si>
    <t>classé</t>
  </si>
  <si>
    <t>points</t>
  </si>
  <si>
    <t>POINTS</t>
  </si>
  <si>
    <t>ZZZZZ</t>
  </si>
  <si>
    <t>truites
 AAPPMA</t>
  </si>
  <si>
    <t>truites
 VILLERS</t>
  </si>
  <si>
    <t>truites
 CRAMOISY</t>
  </si>
  <si>
    <t>truites
 GOUVIEUX</t>
  </si>
  <si>
    <t>truites 
PRECY</t>
  </si>
  <si>
    <t>Hervo</t>
  </si>
  <si>
    <t>Coitou</t>
  </si>
  <si>
    <t>Bourdon</t>
  </si>
  <si>
    <t>Duarte</t>
  </si>
  <si>
    <t>Duburcq</t>
  </si>
  <si>
    <t>Maurice</t>
  </si>
  <si>
    <t>Foire</t>
  </si>
  <si>
    <t>Huguenot</t>
  </si>
  <si>
    <t>Giroux</t>
  </si>
  <si>
    <t>Roger</t>
  </si>
  <si>
    <t>Théo</t>
  </si>
  <si>
    <t>Manon</t>
  </si>
  <si>
    <t>Leleu</t>
  </si>
  <si>
    <t>Alexis</t>
  </si>
  <si>
    <t>Abraham</t>
  </si>
  <si>
    <t>Berrou</t>
  </si>
  <si>
    <t>Jeanne</t>
  </si>
  <si>
    <t>Framery</t>
  </si>
  <si>
    <t>Andrée</t>
  </si>
  <si>
    <t>INTER AAPPMA</t>
  </si>
  <si>
    <t>INTER PVGSLCM</t>
  </si>
  <si>
    <t>SAINT-LEU</t>
  </si>
  <si>
    <t>PRECY</t>
  </si>
  <si>
    <t>fête du BOUDIN</t>
  </si>
  <si>
    <t>classement</t>
  </si>
  <si>
    <t xml:space="preserve">Defrocourt </t>
  </si>
  <si>
    <t>christophe</t>
  </si>
  <si>
    <t>jacques</t>
  </si>
  <si>
    <t>Noui</t>
  </si>
  <si>
    <t>Tahar</t>
  </si>
  <si>
    <t>brighton</t>
  </si>
  <si>
    <t>Maronneaud</t>
  </si>
  <si>
    <t>sattiaux</t>
  </si>
  <si>
    <t>aurelien</t>
  </si>
  <si>
    <t>CONCOURS COUP 9h00 13h00 orage -1 h00</t>
  </si>
  <si>
    <t>Plombée 16h30    21h00</t>
  </si>
  <si>
    <t>truites LE THERAIN 4X 30'</t>
  </si>
  <si>
    <t>CHALLENGE WADOUX</t>
  </si>
  <si>
    <t>N°</t>
  </si>
  <si>
    <t>POIDS</t>
  </si>
  <si>
    <t>PRISES</t>
  </si>
  <si>
    <t>TOTAL POINTS</t>
  </si>
  <si>
    <t>CLT</t>
  </si>
  <si>
    <t>BRIGHTON</t>
  </si>
  <si>
    <t>JEAN-LUC</t>
  </si>
  <si>
    <t>VASSEUR</t>
  </si>
  <si>
    <t>MICHEL</t>
  </si>
  <si>
    <t>TAVAUX</t>
  </si>
  <si>
    <t>PATRICK</t>
  </si>
  <si>
    <t>MARCHANT</t>
  </si>
  <si>
    <t>CLAUDE</t>
  </si>
  <si>
    <t>JEANNIOT</t>
  </si>
  <si>
    <t>CHRISTIAN</t>
  </si>
  <si>
    <t>CZARKOWSKI</t>
  </si>
  <si>
    <t>BERNARD</t>
  </si>
  <si>
    <t>DENISE</t>
  </si>
  <si>
    <t>PASCAL</t>
  </si>
  <si>
    <t>ADAMSKI</t>
  </si>
  <si>
    <t>DENIS</t>
  </si>
  <si>
    <t>DIDIER</t>
  </si>
  <si>
    <t>JEANJEAN</t>
  </si>
  <si>
    <t>ad</t>
  </si>
  <si>
    <t>DUBOST</t>
  </si>
  <si>
    <t>CYRIL</t>
  </si>
  <si>
    <t>PATUREAU</t>
  </si>
  <si>
    <t>LAURENT</t>
  </si>
  <si>
    <t>DUPRE</t>
  </si>
  <si>
    <t>DANIEL</t>
  </si>
  <si>
    <t>COUESME</t>
  </si>
  <si>
    <t>SYLVAIN</t>
  </si>
  <si>
    <t>LOMBARDIN</t>
  </si>
  <si>
    <t>THIERRY</t>
  </si>
  <si>
    <t>CHACON</t>
  </si>
  <si>
    <t>JACQUES</t>
  </si>
  <si>
    <t>HAREL</t>
  </si>
  <si>
    <t>XAVIER</t>
  </si>
  <si>
    <t>COUDRE</t>
  </si>
  <si>
    <t>DROMAS</t>
  </si>
  <si>
    <t>ANNE-MARIE</t>
  </si>
  <si>
    <t>SHERRAT</t>
  </si>
  <si>
    <t>FREDDY</t>
  </si>
  <si>
    <t>CANUET</t>
  </si>
  <si>
    <t>FREGONNAS</t>
  </si>
  <si>
    <t>JACKY</t>
  </si>
  <si>
    <t>CARPENTIER</t>
  </si>
  <si>
    <t>PHILIPPE</t>
  </si>
  <si>
    <t>DUBOIS</t>
  </si>
  <si>
    <t>CATHERINE</t>
  </si>
  <si>
    <t>PREVOTE</t>
  </si>
  <si>
    <t>REMI</t>
  </si>
  <si>
    <t>NISOLE</t>
  </si>
  <si>
    <t>HOULLE</t>
  </si>
  <si>
    <t>HERVE</t>
  </si>
  <si>
    <t>DRODE</t>
  </si>
  <si>
    <t>DAVID</t>
  </si>
  <si>
    <t>MOQUET</t>
  </si>
  <si>
    <t>PIERRE</t>
  </si>
  <si>
    <t>HUGUENOT</t>
  </si>
  <si>
    <t>VARLET</t>
  </si>
  <si>
    <t>RICHARD</t>
  </si>
  <si>
    <t>KOBY</t>
  </si>
  <si>
    <t>CADEL</t>
  </si>
  <si>
    <t>TONY</t>
  </si>
  <si>
    <t>DURIEUX</t>
  </si>
  <si>
    <t>SAGEVALLIER</t>
  </si>
  <si>
    <t>ANDRE</t>
  </si>
  <si>
    <t>SOTTIAUX</t>
  </si>
  <si>
    <t>Pere</t>
  </si>
  <si>
    <t>sOTTIAUX</t>
  </si>
  <si>
    <t>fils</t>
  </si>
  <si>
    <t>POULAIN</t>
  </si>
  <si>
    <t>PATRICE</t>
  </si>
  <si>
    <t>JEAN-FRANCOIS</t>
  </si>
  <si>
    <t>GRAMMES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</si>
</sst>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textRotation="77"/>
    </xf>
    <xf numFmtId="164" fontId="0" fillId="0" borderId="0" xfId="0" applyFont="1" applyBorder="1" applyAlignment="1">
      <alignment horizontal="center" textRotation="77" wrapText="1"/>
    </xf>
    <xf numFmtId="164" fontId="0" fillId="0" borderId="0" xfId="0" applyFont="1" applyAlignment="1">
      <alignment textRotation="77"/>
    </xf>
    <xf numFmtId="164" fontId="0" fillId="24" borderId="0" xfId="0" applyFill="1" applyAlignment="1">
      <alignment/>
    </xf>
    <xf numFmtId="164" fontId="0" fillId="0" borderId="0" xfId="0" applyNumberFormat="1" applyAlignment="1">
      <alignment/>
    </xf>
    <xf numFmtId="164" fontId="17" fillId="0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24" borderId="0" xfId="0" applyNumberFormat="1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37">
      <selection activeCell="F134" sqref="F134"/>
    </sheetView>
  </sheetViews>
  <sheetFormatPr defaultColWidth="11.421875" defaultRowHeight="12.75"/>
  <cols>
    <col min="1" max="1" width="11.8515625" style="1" customWidth="1"/>
    <col min="2" max="2" width="11.421875" style="1" customWidth="1"/>
    <col min="5" max="5" width="5.7109375" style="0" customWidth="1"/>
    <col min="10" max="10" width="5.7109375" style="0" customWidth="1"/>
  </cols>
  <sheetData>
    <row r="1" spans="1:10" ht="12.7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s="1" t="s">
        <v>0</v>
      </c>
      <c r="G1" s="1" t="s">
        <v>1</v>
      </c>
      <c r="H1" t="s">
        <v>2</v>
      </c>
      <c r="I1" t="s">
        <v>3</v>
      </c>
      <c r="J1" t="s">
        <v>4</v>
      </c>
    </row>
    <row r="2" spans="1:7" ht="12.75">
      <c r="A2" s="1" t="s">
        <v>5</v>
      </c>
      <c r="B2" s="1" t="s">
        <v>6</v>
      </c>
      <c r="F2" s="2" t="s">
        <v>7</v>
      </c>
      <c r="G2" s="2" t="s">
        <v>8</v>
      </c>
    </row>
    <row r="3" spans="1:7" ht="12.75">
      <c r="A3" s="1" t="s">
        <v>9</v>
      </c>
      <c r="B3" s="1" t="s">
        <v>10</v>
      </c>
      <c r="F3" s="2" t="s">
        <v>11</v>
      </c>
      <c r="G3" s="2" t="s">
        <v>12</v>
      </c>
    </row>
    <row r="4" spans="1:7" ht="12.75">
      <c r="A4" s="1" t="s">
        <v>13</v>
      </c>
      <c r="B4" s="1" t="s">
        <v>14</v>
      </c>
      <c r="F4" s="2" t="s">
        <v>15</v>
      </c>
      <c r="G4" s="2" t="s">
        <v>16</v>
      </c>
    </row>
    <row r="5" spans="1:7" ht="12.75">
      <c r="A5" s="1" t="s">
        <v>17</v>
      </c>
      <c r="B5" s="1" t="s">
        <v>18</v>
      </c>
      <c r="F5" s="2" t="s">
        <v>15</v>
      </c>
      <c r="G5" s="2" t="s">
        <v>19</v>
      </c>
    </row>
    <row r="6" spans="1:7" ht="12.75">
      <c r="A6" s="1" t="s">
        <v>13</v>
      </c>
      <c r="B6" s="1" t="s">
        <v>20</v>
      </c>
      <c r="F6" s="2" t="s">
        <v>21</v>
      </c>
      <c r="G6" s="2" t="s">
        <v>22</v>
      </c>
    </row>
    <row r="7" spans="1:7" ht="12.75">
      <c r="A7" s="1" t="s">
        <v>23</v>
      </c>
      <c r="B7" s="1" t="s">
        <v>24</v>
      </c>
      <c r="F7" s="2" t="s">
        <v>25</v>
      </c>
      <c r="G7" s="2" t="s">
        <v>26</v>
      </c>
    </row>
    <row r="8" spans="1:7" ht="12.75">
      <c r="A8" s="1" t="s">
        <v>27</v>
      </c>
      <c r="B8" s="1" t="s">
        <v>28</v>
      </c>
      <c r="F8" s="2" t="s">
        <v>29</v>
      </c>
      <c r="G8" s="2" t="s">
        <v>18</v>
      </c>
    </row>
    <row r="9" spans="1:7" ht="12.75">
      <c r="A9" s="1" t="s">
        <v>30</v>
      </c>
      <c r="B9" s="1" t="s">
        <v>31</v>
      </c>
      <c r="F9" s="2" t="s">
        <v>32</v>
      </c>
      <c r="G9" s="2" t="s">
        <v>33</v>
      </c>
    </row>
    <row r="10" spans="1:7" ht="12.75">
      <c r="A10" s="1" t="s">
        <v>34</v>
      </c>
      <c r="B10" s="1" t="s">
        <v>35</v>
      </c>
      <c r="F10" s="2" t="s">
        <v>36</v>
      </c>
      <c r="G10" s="2" t="s">
        <v>8</v>
      </c>
    </row>
    <row r="11" spans="1:7" ht="12.75">
      <c r="A11" s="1" t="s">
        <v>23</v>
      </c>
      <c r="B11" s="1" t="s">
        <v>37</v>
      </c>
      <c r="F11" s="2" t="s">
        <v>38</v>
      </c>
      <c r="G11" s="2" t="s">
        <v>14</v>
      </c>
    </row>
    <row r="12" spans="1:7" ht="12.75">
      <c r="A12" s="1" t="s">
        <v>39</v>
      </c>
      <c r="B12" s="1" t="s">
        <v>40</v>
      </c>
      <c r="F12" s="2" t="s">
        <v>41</v>
      </c>
      <c r="G12" s="2" t="s">
        <v>42</v>
      </c>
    </row>
    <row r="13" spans="1:7" ht="12.75">
      <c r="A13" s="1" t="s">
        <v>43</v>
      </c>
      <c r="B13" s="1" t="s">
        <v>44</v>
      </c>
      <c r="F13" s="2" t="s">
        <v>45</v>
      </c>
      <c r="G13" s="2" t="s">
        <v>46</v>
      </c>
    </row>
    <row r="14" spans="1:7" ht="12.75">
      <c r="A14" s="1" t="s">
        <v>39</v>
      </c>
      <c r="B14" s="1" t="s">
        <v>24</v>
      </c>
      <c r="F14" s="2" t="s">
        <v>45</v>
      </c>
      <c r="G14" s="2" t="s">
        <v>16</v>
      </c>
    </row>
    <row r="15" spans="1:7" ht="12.75">
      <c r="A15" s="1" t="s">
        <v>47</v>
      </c>
      <c r="B15" s="1" t="s">
        <v>48</v>
      </c>
      <c r="F15" s="2" t="s">
        <v>45</v>
      </c>
      <c r="G15" s="2" t="s">
        <v>49</v>
      </c>
    </row>
    <row r="16" spans="1:7" ht="12.75">
      <c r="A16" s="2" t="s">
        <v>13</v>
      </c>
      <c r="B16" s="2" t="s">
        <v>50</v>
      </c>
      <c r="F16" s="2" t="s">
        <v>51</v>
      </c>
      <c r="G16" s="2" t="s">
        <v>52</v>
      </c>
    </row>
    <row r="17" spans="1:7" ht="12.75">
      <c r="A17" s="1" t="s">
        <v>53</v>
      </c>
      <c r="B17" s="1" t="s">
        <v>54</v>
      </c>
      <c r="F17" s="2" t="s">
        <v>55</v>
      </c>
      <c r="G17" s="2" t="s">
        <v>56</v>
      </c>
    </row>
    <row r="18" spans="1:7" ht="12.75">
      <c r="A18" s="1" t="s">
        <v>57</v>
      </c>
      <c r="B18" s="1" t="s">
        <v>58</v>
      </c>
      <c r="F18" s="2" t="s">
        <v>59</v>
      </c>
      <c r="G18" s="2" t="s">
        <v>60</v>
      </c>
    </row>
    <row r="19" spans="1:7" ht="12.75">
      <c r="A19" s="1" t="s">
        <v>61</v>
      </c>
      <c r="B19" s="1" t="s">
        <v>62</v>
      </c>
      <c r="F19" s="2" t="s">
        <v>63</v>
      </c>
      <c r="G19" s="2" t="s">
        <v>64</v>
      </c>
    </row>
    <row r="20" spans="1:7" ht="12.75">
      <c r="A20" s="1" t="s">
        <v>65</v>
      </c>
      <c r="B20" s="1" t="s">
        <v>66</v>
      </c>
      <c r="F20" s="2" t="s">
        <v>67</v>
      </c>
      <c r="G20" s="2" t="s">
        <v>68</v>
      </c>
    </row>
    <row r="21" spans="1:7" ht="12.75">
      <c r="A21" s="1" t="s">
        <v>69</v>
      </c>
      <c r="B21" s="1" t="s">
        <v>40</v>
      </c>
      <c r="F21" s="2" t="s">
        <v>70</v>
      </c>
      <c r="G21" s="2" t="s">
        <v>28</v>
      </c>
    </row>
    <row r="22" spans="1:7" ht="12.75">
      <c r="A22" s="1" t="s">
        <v>71</v>
      </c>
      <c r="B22" s="1" t="s">
        <v>72</v>
      </c>
      <c r="F22" s="2" t="s">
        <v>73</v>
      </c>
      <c r="G22" s="2" t="s">
        <v>74</v>
      </c>
    </row>
    <row r="23" spans="1:7" ht="12.75">
      <c r="A23" s="1" t="s">
        <v>61</v>
      </c>
      <c r="B23" s="1" t="s">
        <v>16</v>
      </c>
      <c r="F23" s="2" t="s">
        <v>75</v>
      </c>
      <c r="G23" s="2" t="s">
        <v>76</v>
      </c>
    </row>
    <row r="24" spans="1:7" ht="12.75">
      <c r="A24" s="1" t="s">
        <v>77</v>
      </c>
      <c r="B24" s="1" t="s">
        <v>78</v>
      </c>
      <c r="F24" s="2" t="s">
        <v>79</v>
      </c>
      <c r="G24" s="2" t="s">
        <v>80</v>
      </c>
    </row>
    <row r="25" spans="1:7" ht="12.75">
      <c r="A25" s="1" t="s">
        <v>81</v>
      </c>
      <c r="B25" s="1" t="s">
        <v>82</v>
      </c>
      <c r="F25" s="2" t="s">
        <v>83</v>
      </c>
      <c r="G25" s="2" t="s">
        <v>84</v>
      </c>
    </row>
    <row r="26" spans="1:7" ht="12.75">
      <c r="A26" s="1" t="s">
        <v>85</v>
      </c>
      <c r="B26" s="1" t="s">
        <v>86</v>
      </c>
      <c r="F26" s="2" t="s">
        <v>87</v>
      </c>
      <c r="G26" s="2" t="s">
        <v>88</v>
      </c>
    </row>
    <row r="27" spans="1:7" ht="12.75">
      <c r="A27" s="2" t="s">
        <v>89</v>
      </c>
      <c r="B27" s="2" t="s">
        <v>14</v>
      </c>
      <c r="F27" s="2" t="s">
        <v>90</v>
      </c>
      <c r="G27" s="2" t="s">
        <v>91</v>
      </c>
    </row>
    <row r="28" spans="1:7" ht="12.75">
      <c r="A28" s="2" t="s">
        <v>92</v>
      </c>
      <c r="B28" s="2" t="s">
        <v>93</v>
      </c>
      <c r="F28" s="2" t="s">
        <v>94</v>
      </c>
      <c r="G28" s="2" t="s">
        <v>72</v>
      </c>
    </row>
    <row r="29" spans="1:7" ht="12.75">
      <c r="A29" s="2" t="s">
        <v>95</v>
      </c>
      <c r="B29" s="2" t="s">
        <v>96</v>
      </c>
      <c r="F29" s="2" t="s">
        <v>97</v>
      </c>
      <c r="G29" s="2" t="s">
        <v>26</v>
      </c>
    </row>
    <row r="30" spans="1:7" ht="12.75">
      <c r="A30" s="2" t="s">
        <v>98</v>
      </c>
      <c r="B30" s="2" t="s">
        <v>48</v>
      </c>
      <c r="F30" s="2" t="s">
        <v>99</v>
      </c>
      <c r="G30" s="2" t="s">
        <v>100</v>
      </c>
    </row>
    <row r="31" spans="1:7" ht="12.75">
      <c r="A31" s="2" t="s">
        <v>101</v>
      </c>
      <c r="B31" s="2" t="s">
        <v>102</v>
      </c>
      <c r="F31" s="2" t="s">
        <v>103</v>
      </c>
      <c r="G31" s="2" t="s">
        <v>104</v>
      </c>
    </row>
    <row r="32" spans="1:7" ht="12.75">
      <c r="A32" s="2" t="s">
        <v>105</v>
      </c>
      <c r="B32" s="2" t="s">
        <v>52</v>
      </c>
      <c r="F32" s="2" t="s">
        <v>106</v>
      </c>
      <c r="G32" s="2" t="s">
        <v>6</v>
      </c>
    </row>
    <row r="33" spans="1:7" ht="12.75">
      <c r="A33" s="2" t="s">
        <v>107</v>
      </c>
      <c r="B33" s="2" t="s">
        <v>78</v>
      </c>
      <c r="F33" s="2" t="s">
        <v>108</v>
      </c>
      <c r="G33" s="2" t="s">
        <v>102</v>
      </c>
    </row>
    <row r="34" spans="1:7" ht="12.75">
      <c r="A34" s="2" t="s">
        <v>109</v>
      </c>
      <c r="B34" s="2" t="s">
        <v>110</v>
      </c>
      <c r="F34" s="2" t="s">
        <v>111</v>
      </c>
      <c r="G34" s="2" t="s">
        <v>62</v>
      </c>
    </row>
    <row r="35" spans="1:7" ht="12.75">
      <c r="A35" s="2" t="s">
        <v>109</v>
      </c>
      <c r="B35" s="2" t="s">
        <v>112</v>
      </c>
      <c r="F35" s="2" t="s">
        <v>113</v>
      </c>
      <c r="G35" s="2" t="s">
        <v>102</v>
      </c>
    </row>
    <row r="36" spans="1:7" ht="12.75">
      <c r="A36" s="2" t="s">
        <v>69</v>
      </c>
      <c r="B36" s="2" t="s">
        <v>114</v>
      </c>
      <c r="F36" s="2" t="s">
        <v>115</v>
      </c>
      <c r="G36" s="2" t="s">
        <v>116</v>
      </c>
    </row>
    <row r="37" spans="1:7" ht="12.75">
      <c r="A37" s="2" t="s">
        <v>117</v>
      </c>
      <c r="B37" s="2" t="s">
        <v>8</v>
      </c>
      <c r="F37" s="2" t="s">
        <v>118</v>
      </c>
      <c r="G37" s="2" t="s">
        <v>52</v>
      </c>
    </row>
    <row r="38" spans="1:7" ht="12.75">
      <c r="A38" s="2" t="s">
        <v>119</v>
      </c>
      <c r="B38" s="2" t="s">
        <v>96</v>
      </c>
      <c r="F38" s="2" t="s">
        <v>118</v>
      </c>
      <c r="G38" s="2" t="s">
        <v>120</v>
      </c>
    </row>
    <row r="39" spans="1:7" ht="12.75">
      <c r="A39" s="2" t="s">
        <v>121</v>
      </c>
      <c r="B39" s="2" t="s">
        <v>78</v>
      </c>
      <c r="F39" s="2" t="s">
        <v>122</v>
      </c>
      <c r="G39" s="2" t="s">
        <v>102</v>
      </c>
    </row>
    <row r="40" spans="1:7" ht="12.75">
      <c r="A40" s="2" t="s">
        <v>123</v>
      </c>
      <c r="B40" s="2" t="s">
        <v>124</v>
      </c>
      <c r="F40" s="2" t="s">
        <v>125</v>
      </c>
      <c r="G40" s="2" t="s">
        <v>76</v>
      </c>
    </row>
    <row r="41" spans="1:7" ht="12.75">
      <c r="A41" s="2" t="s">
        <v>126</v>
      </c>
      <c r="B41" s="2" t="s">
        <v>46</v>
      </c>
      <c r="F41" s="2" t="s">
        <v>127</v>
      </c>
      <c r="G41" s="2" t="s">
        <v>128</v>
      </c>
    </row>
    <row r="42" spans="1:7" ht="12.75">
      <c r="A42" s="2" t="s">
        <v>126</v>
      </c>
      <c r="B42" s="2" t="s">
        <v>31</v>
      </c>
      <c r="F42" s="2" t="s">
        <v>129</v>
      </c>
      <c r="G42" s="2" t="s">
        <v>130</v>
      </c>
    </row>
    <row r="43" spans="1:7" ht="12.75">
      <c r="A43" s="2" t="s">
        <v>126</v>
      </c>
      <c r="B43" s="2" t="s">
        <v>6</v>
      </c>
      <c r="F43" s="2" t="s">
        <v>131</v>
      </c>
      <c r="G43" s="2" t="s">
        <v>132</v>
      </c>
    </row>
    <row r="44" spans="1:7" ht="12.75">
      <c r="A44" s="2" t="s">
        <v>126</v>
      </c>
      <c r="B44" s="2" t="s">
        <v>133</v>
      </c>
      <c r="F44" s="2" t="s">
        <v>134</v>
      </c>
      <c r="G44" s="2" t="s">
        <v>135</v>
      </c>
    </row>
    <row r="45" spans="1:7" ht="12.75">
      <c r="A45" s="2" t="s">
        <v>136</v>
      </c>
      <c r="B45" s="2" t="s">
        <v>137</v>
      </c>
      <c r="F45" s="2" t="s">
        <v>138</v>
      </c>
      <c r="G45" s="2" t="s">
        <v>139</v>
      </c>
    </row>
    <row r="46" spans="1:7" ht="12.75">
      <c r="A46" s="2" t="s">
        <v>27</v>
      </c>
      <c r="B46" s="2" t="s">
        <v>140</v>
      </c>
      <c r="F46" s="2" t="s">
        <v>141</v>
      </c>
      <c r="G46" s="2" t="s">
        <v>142</v>
      </c>
    </row>
    <row r="47" spans="1:7" ht="12.75">
      <c r="A47" s="2" t="s">
        <v>143</v>
      </c>
      <c r="B47" s="2" t="s">
        <v>144</v>
      </c>
      <c r="F47" s="2" t="s">
        <v>145</v>
      </c>
      <c r="G47" s="2" t="s">
        <v>8</v>
      </c>
    </row>
    <row r="48" spans="1:7" ht="12.75">
      <c r="A48" s="2" t="s">
        <v>23</v>
      </c>
      <c r="B48" s="2" t="s">
        <v>146</v>
      </c>
      <c r="F48" s="2" t="s">
        <v>147</v>
      </c>
      <c r="G48" s="2" t="s">
        <v>148</v>
      </c>
    </row>
    <row r="49" spans="1:7" ht="12.75">
      <c r="A49" s="2" t="s">
        <v>149</v>
      </c>
      <c r="B49" s="2" t="s">
        <v>24</v>
      </c>
      <c r="F49" s="2" t="s">
        <v>150</v>
      </c>
      <c r="G49" s="2" t="s">
        <v>151</v>
      </c>
    </row>
    <row r="50" spans="1:7" ht="12.75">
      <c r="A50" s="2" t="s">
        <v>152</v>
      </c>
      <c r="B50" s="2" t="s">
        <v>18</v>
      </c>
      <c r="F50" s="2" t="s">
        <v>153</v>
      </c>
      <c r="G50" s="2" t="s">
        <v>154</v>
      </c>
    </row>
    <row r="51" spans="1:7" ht="12.75">
      <c r="A51" s="2" t="s">
        <v>152</v>
      </c>
      <c r="B51" s="2" t="s">
        <v>48</v>
      </c>
      <c r="F51" s="2" t="s">
        <v>155</v>
      </c>
      <c r="G51" s="2" t="s">
        <v>156</v>
      </c>
    </row>
    <row r="52" spans="1:7" ht="12.75">
      <c r="A52" s="2" t="s">
        <v>157</v>
      </c>
      <c r="B52" s="2" t="s">
        <v>158</v>
      </c>
      <c r="F52" s="2" t="s">
        <v>159</v>
      </c>
      <c r="G52" s="2" t="s">
        <v>160</v>
      </c>
    </row>
    <row r="53" spans="1:7" ht="12.75">
      <c r="A53" s="2" t="s">
        <v>161</v>
      </c>
      <c r="B53" s="2" t="s">
        <v>162</v>
      </c>
      <c r="F53" s="2" t="s">
        <v>163</v>
      </c>
      <c r="G53" s="2" t="s">
        <v>12</v>
      </c>
    </row>
    <row r="54" spans="1:7" ht="12.75">
      <c r="A54" s="2" t="s">
        <v>164</v>
      </c>
      <c r="B54" s="2" t="s">
        <v>6</v>
      </c>
      <c r="F54" s="2" t="s">
        <v>165</v>
      </c>
      <c r="G54" s="2" t="s">
        <v>166</v>
      </c>
    </row>
    <row r="55" spans="1:7" ht="12.75">
      <c r="A55" s="2" t="s">
        <v>164</v>
      </c>
      <c r="B55" s="2" t="s">
        <v>52</v>
      </c>
      <c r="F55" s="2" t="s">
        <v>167</v>
      </c>
      <c r="G55" s="2" t="s">
        <v>102</v>
      </c>
    </row>
    <row r="56" spans="1:7" ht="12.75">
      <c r="A56" s="2" t="s">
        <v>168</v>
      </c>
      <c r="B56" s="2" t="s">
        <v>91</v>
      </c>
      <c r="F56" s="2" t="s">
        <v>169</v>
      </c>
      <c r="G56" s="2" t="s">
        <v>170</v>
      </c>
    </row>
    <row r="57" spans="1:7" ht="12.75">
      <c r="A57" s="2" t="s">
        <v>171</v>
      </c>
      <c r="B57" s="2" t="s">
        <v>172</v>
      </c>
      <c r="F57" s="2" t="s">
        <v>173</v>
      </c>
      <c r="G57" s="2" t="s">
        <v>162</v>
      </c>
    </row>
    <row r="58" spans="1:7" ht="12.75">
      <c r="A58" s="2" t="s">
        <v>174</v>
      </c>
      <c r="B58" s="2" t="s">
        <v>18</v>
      </c>
      <c r="F58" s="2" t="s">
        <v>175</v>
      </c>
      <c r="G58" s="2" t="s">
        <v>176</v>
      </c>
    </row>
    <row r="59" spans="1:7" ht="12.75">
      <c r="A59" s="2" t="s">
        <v>177</v>
      </c>
      <c r="B59" s="2" t="s">
        <v>178</v>
      </c>
      <c r="F59" s="2" t="s">
        <v>179</v>
      </c>
      <c r="G59" s="2" t="s">
        <v>180</v>
      </c>
    </row>
    <row r="60" spans="1:7" ht="12.75">
      <c r="A60" s="2" t="s">
        <v>181</v>
      </c>
      <c r="B60" s="2" t="s">
        <v>18</v>
      </c>
      <c r="F60" s="2" t="s">
        <v>182</v>
      </c>
      <c r="G60" s="2" t="s">
        <v>8</v>
      </c>
    </row>
    <row r="61" spans="1:7" ht="12.75">
      <c r="A61" s="2" t="s">
        <v>183</v>
      </c>
      <c r="B61" s="2" t="s">
        <v>184</v>
      </c>
      <c r="F61" s="2" t="s">
        <v>185</v>
      </c>
      <c r="G61" s="2" t="s">
        <v>18</v>
      </c>
    </row>
    <row r="62" spans="1:7" ht="12.75">
      <c r="A62" s="2" t="s">
        <v>183</v>
      </c>
      <c r="B62" s="2" t="s">
        <v>186</v>
      </c>
      <c r="F62" s="2" t="s">
        <v>187</v>
      </c>
      <c r="G62" s="2" t="s">
        <v>188</v>
      </c>
    </row>
    <row r="63" spans="1:7" ht="12.75">
      <c r="A63" s="2" t="s">
        <v>189</v>
      </c>
      <c r="B63" s="2" t="s">
        <v>190</v>
      </c>
      <c r="F63" s="2" t="s">
        <v>191</v>
      </c>
      <c r="G63" s="2" t="s">
        <v>192</v>
      </c>
    </row>
    <row r="64" spans="1:7" ht="12.75">
      <c r="A64" s="2" t="s">
        <v>193</v>
      </c>
      <c r="B64" s="2" t="s">
        <v>194</v>
      </c>
      <c r="F64" s="2" t="s">
        <v>195</v>
      </c>
      <c r="G64" s="2" t="s">
        <v>18</v>
      </c>
    </row>
    <row r="65" spans="1:7" ht="12.75">
      <c r="A65" s="2" t="s">
        <v>196</v>
      </c>
      <c r="B65" s="2" t="s">
        <v>52</v>
      </c>
      <c r="F65" s="2"/>
      <c r="G65" s="2"/>
    </row>
    <row r="66" spans="1:7" ht="12.75">
      <c r="A66" s="2" t="s">
        <v>196</v>
      </c>
      <c r="B66" s="2" t="s">
        <v>197</v>
      </c>
      <c r="F66" s="2"/>
      <c r="G66" s="2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</sheetData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workbookViewId="0" topLeftCell="A1">
      <selection activeCell="D26" sqref="D26"/>
    </sheetView>
  </sheetViews>
  <sheetFormatPr defaultColWidth="11.421875" defaultRowHeight="12.75"/>
  <cols>
    <col min="1" max="1" width="11.8515625" style="1" customWidth="1"/>
    <col min="2" max="2" width="11.421875" style="1" customWidth="1"/>
    <col min="3" max="3" width="6.4218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0" customWidth="1"/>
    <col min="8" max="8" width="6.00390625" style="0" customWidth="1"/>
    <col min="9" max="9" width="7.7109375" style="0" customWidth="1"/>
  </cols>
  <sheetData>
    <row r="1" spans="1:9" s="5" customFormat="1" ht="61.5" customHeight="1">
      <c r="A1" s="3"/>
      <c r="B1" s="3"/>
      <c r="C1" s="4" t="s">
        <v>198</v>
      </c>
      <c r="D1" s="4"/>
      <c r="E1" s="4" t="s">
        <v>199</v>
      </c>
      <c r="F1" s="4"/>
      <c r="G1" s="4" t="s">
        <v>200</v>
      </c>
      <c r="H1" s="4"/>
      <c r="I1" s="5" t="s">
        <v>201</v>
      </c>
    </row>
    <row r="2" spans="1:9" ht="12.75">
      <c r="A2" s="1" t="s">
        <v>0</v>
      </c>
      <c r="B2" s="1" t="s">
        <v>1</v>
      </c>
      <c r="C2" t="s">
        <v>202</v>
      </c>
      <c r="D2" t="s">
        <v>203</v>
      </c>
      <c r="E2" t="s">
        <v>202</v>
      </c>
      <c r="F2" t="s">
        <v>203</v>
      </c>
      <c r="G2" t="s">
        <v>202</v>
      </c>
      <c r="H2" t="s">
        <v>203</v>
      </c>
      <c r="I2" t="s">
        <v>204</v>
      </c>
    </row>
    <row r="3" spans="1:9" ht="12.75">
      <c r="A3" s="1" t="s">
        <v>27</v>
      </c>
      <c r="B3" s="1" t="s">
        <v>28</v>
      </c>
      <c r="C3" s="6">
        <v>1</v>
      </c>
      <c r="D3" s="7">
        <f>28-C3</f>
        <v>27</v>
      </c>
      <c r="I3" s="7">
        <f>+D3+F3+H3</f>
        <v>27</v>
      </c>
    </row>
    <row r="4" spans="1:9" ht="12.75">
      <c r="A4" s="1" t="s">
        <v>30</v>
      </c>
      <c r="B4" s="1" t="s">
        <v>31</v>
      </c>
      <c r="C4">
        <v>2</v>
      </c>
      <c r="D4" s="7">
        <f>28-C4</f>
        <v>26</v>
      </c>
      <c r="I4" s="7">
        <f>+D4+F4+H4</f>
        <v>26</v>
      </c>
    </row>
    <row r="5" spans="1:9" ht="12.75">
      <c r="A5" s="1" t="s">
        <v>13</v>
      </c>
      <c r="B5" s="1" t="s">
        <v>14</v>
      </c>
      <c r="C5">
        <v>3</v>
      </c>
      <c r="D5" s="7">
        <f>28-C5</f>
        <v>25</v>
      </c>
      <c r="I5" s="7">
        <f>+D5+F5+H5</f>
        <v>25</v>
      </c>
    </row>
    <row r="6" spans="1:9" ht="12.75">
      <c r="A6" s="1" t="s">
        <v>5</v>
      </c>
      <c r="B6" s="1" t="s">
        <v>6</v>
      </c>
      <c r="C6">
        <v>4</v>
      </c>
      <c r="D6" s="7">
        <f>28-C6</f>
        <v>24</v>
      </c>
      <c r="I6" s="7">
        <f>+D6+F6+H6</f>
        <v>24</v>
      </c>
    </row>
    <row r="7" spans="1:9" ht="12.75">
      <c r="A7" s="1" t="s">
        <v>39</v>
      </c>
      <c r="B7" s="1" t="s">
        <v>40</v>
      </c>
      <c r="C7">
        <v>5</v>
      </c>
      <c r="D7" s="7">
        <f>28-C7</f>
        <v>23</v>
      </c>
      <c r="I7" s="7">
        <f>+D7+F7+H7</f>
        <v>23</v>
      </c>
    </row>
    <row r="8" spans="1:9" ht="12.75">
      <c r="A8" s="1" t="s">
        <v>9</v>
      </c>
      <c r="B8" s="1" t="s">
        <v>10</v>
      </c>
      <c r="C8">
        <v>6</v>
      </c>
      <c r="D8" s="7">
        <f>28-C8</f>
        <v>22</v>
      </c>
      <c r="I8" s="7">
        <f>+D8+F8+H8</f>
        <v>22</v>
      </c>
    </row>
    <row r="9" spans="1:9" ht="12.75">
      <c r="A9" s="1" t="s">
        <v>39</v>
      </c>
      <c r="B9" s="1" t="s">
        <v>24</v>
      </c>
      <c r="C9">
        <v>7</v>
      </c>
      <c r="D9" s="7">
        <f>28-C9</f>
        <v>21</v>
      </c>
      <c r="I9" s="7">
        <f>+D9+F9+H9</f>
        <v>21</v>
      </c>
    </row>
    <row r="10" spans="1:9" ht="12.75">
      <c r="A10" s="1" t="s">
        <v>13</v>
      </c>
      <c r="B10" s="1" t="s">
        <v>20</v>
      </c>
      <c r="C10">
        <v>8</v>
      </c>
      <c r="D10" s="7">
        <f>28-C10</f>
        <v>20</v>
      </c>
      <c r="I10" s="7">
        <f>+D10+F10+H10</f>
        <v>20</v>
      </c>
    </row>
    <row r="11" spans="1:9" ht="12.75">
      <c r="A11" s="2" t="s">
        <v>13</v>
      </c>
      <c r="B11" s="2" t="s">
        <v>50</v>
      </c>
      <c r="C11">
        <v>9</v>
      </c>
      <c r="D11" s="7">
        <f>28-C11</f>
        <v>19</v>
      </c>
      <c r="I11" s="7">
        <f>+D11+F11+H11</f>
        <v>19</v>
      </c>
    </row>
    <row r="12" spans="1:9" ht="12.75">
      <c r="A12" s="1" t="s">
        <v>17</v>
      </c>
      <c r="B12" s="1" t="s">
        <v>18</v>
      </c>
      <c r="C12">
        <v>10</v>
      </c>
      <c r="D12" s="7">
        <f>28-C12</f>
        <v>18</v>
      </c>
      <c r="I12" s="7">
        <f>+D12+F12+H12</f>
        <v>18</v>
      </c>
    </row>
    <row r="13" spans="1:9" ht="12.75">
      <c r="A13" s="1" t="s">
        <v>57</v>
      </c>
      <c r="B13" s="1" t="s">
        <v>58</v>
      </c>
      <c r="C13">
        <v>11</v>
      </c>
      <c r="D13" s="7">
        <f>28-C13</f>
        <v>17</v>
      </c>
      <c r="I13" s="7">
        <f>+D13+F13+H13</f>
        <v>17</v>
      </c>
    </row>
    <row r="14" spans="1:9" ht="12.75">
      <c r="A14" s="1" t="s">
        <v>23</v>
      </c>
      <c r="B14" s="1" t="s">
        <v>24</v>
      </c>
      <c r="C14">
        <v>12</v>
      </c>
      <c r="D14" s="7">
        <f>28-C14</f>
        <v>16</v>
      </c>
      <c r="I14" s="7">
        <f>+D14+F14+H14</f>
        <v>16</v>
      </c>
    </row>
    <row r="15" spans="1:9" ht="12.75">
      <c r="A15" s="1" t="s">
        <v>34</v>
      </c>
      <c r="B15" s="1" t="s">
        <v>35</v>
      </c>
      <c r="C15">
        <v>20</v>
      </c>
      <c r="D15" s="7">
        <f>28-C15</f>
        <v>8</v>
      </c>
      <c r="I15" s="7">
        <f>+D15+F15+H15</f>
        <v>8</v>
      </c>
    </row>
    <row r="16" spans="1:9" ht="12.75">
      <c r="A16" s="1" t="s">
        <v>23</v>
      </c>
      <c r="B16" s="1" t="s">
        <v>37</v>
      </c>
      <c r="C16">
        <v>20</v>
      </c>
      <c r="D16" s="7">
        <f>28-C16</f>
        <v>8</v>
      </c>
      <c r="I16" s="7">
        <f>+D16+F16+H16</f>
        <v>8</v>
      </c>
    </row>
    <row r="17" spans="1:9" ht="12.75">
      <c r="A17" s="1" t="s">
        <v>43</v>
      </c>
      <c r="B17" s="1" t="s">
        <v>44</v>
      </c>
      <c r="C17">
        <v>20</v>
      </c>
      <c r="D17" s="7">
        <f>28-C17</f>
        <v>8</v>
      </c>
      <c r="I17" s="7">
        <f>+D17+F17+H17</f>
        <v>8</v>
      </c>
    </row>
    <row r="18" spans="1:9" ht="12.75">
      <c r="A18" s="1" t="s">
        <v>47</v>
      </c>
      <c r="B18" s="1" t="s">
        <v>48</v>
      </c>
      <c r="C18">
        <v>20</v>
      </c>
      <c r="D18" s="7">
        <f>28-C18</f>
        <v>8</v>
      </c>
      <c r="I18" s="7">
        <f>+D18+F18+H18</f>
        <v>8</v>
      </c>
    </row>
    <row r="19" spans="1:9" ht="12.75">
      <c r="A19" s="1" t="s">
        <v>53</v>
      </c>
      <c r="B19" s="1" t="s">
        <v>54</v>
      </c>
      <c r="C19">
        <v>20</v>
      </c>
      <c r="D19" s="7">
        <f>28-C19</f>
        <v>8</v>
      </c>
      <c r="I19" s="7">
        <f>+D19+F19+H19</f>
        <v>8</v>
      </c>
    </row>
    <row r="20" spans="1:9" ht="12.75">
      <c r="A20" s="1" t="s">
        <v>61</v>
      </c>
      <c r="B20" s="1" t="s">
        <v>62</v>
      </c>
      <c r="C20">
        <v>20</v>
      </c>
      <c r="D20" s="7">
        <f>28-C20</f>
        <v>8</v>
      </c>
      <c r="I20" s="7">
        <f>+D20+F20+H20</f>
        <v>8</v>
      </c>
    </row>
    <row r="21" spans="1:9" ht="12.75">
      <c r="A21" s="1" t="s">
        <v>65</v>
      </c>
      <c r="B21" s="1" t="s">
        <v>66</v>
      </c>
      <c r="C21">
        <v>20</v>
      </c>
      <c r="D21" s="7">
        <f>28-C21</f>
        <v>8</v>
      </c>
      <c r="I21" s="7">
        <f>+D21+F21+H21</f>
        <v>8</v>
      </c>
    </row>
    <row r="22" spans="1:9" ht="12.75">
      <c r="A22" s="1" t="s">
        <v>69</v>
      </c>
      <c r="B22" s="1" t="s">
        <v>40</v>
      </c>
      <c r="C22">
        <v>20</v>
      </c>
      <c r="D22" s="7">
        <f>28-C22</f>
        <v>8</v>
      </c>
      <c r="I22" s="7">
        <f>+D22+F22+H22</f>
        <v>8</v>
      </c>
    </row>
    <row r="23" spans="1:9" ht="12.75">
      <c r="A23" s="1" t="s">
        <v>71</v>
      </c>
      <c r="B23" s="1" t="s">
        <v>72</v>
      </c>
      <c r="C23">
        <v>20</v>
      </c>
      <c r="D23" s="7">
        <f>28-C23</f>
        <v>8</v>
      </c>
      <c r="I23" s="7">
        <f>+D23+F23+H23</f>
        <v>8</v>
      </c>
    </row>
    <row r="24" spans="1:9" ht="12.75">
      <c r="A24" s="1" t="s">
        <v>61</v>
      </c>
      <c r="B24" s="1" t="s">
        <v>16</v>
      </c>
      <c r="C24">
        <v>20</v>
      </c>
      <c r="D24" s="7">
        <f>28-C24</f>
        <v>8</v>
      </c>
      <c r="I24" s="7">
        <f>+D24+F24+H24</f>
        <v>8</v>
      </c>
    </row>
    <row r="25" spans="1:9" ht="12.75">
      <c r="A25" s="1" t="s">
        <v>77</v>
      </c>
      <c r="B25" s="1" t="s">
        <v>78</v>
      </c>
      <c r="C25">
        <v>20</v>
      </c>
      <c r="D25" s="7">
        <f>28-C25</f>
        <v>8</v>
      </c>
      <c r="I25" s="7">
        <f>+D25+F25+H25</f>
        <v>8</v>
      </c>
    </row>
    <row r="26" spans="1:9" ht="12.75">
      <c r="A26" s="1" t="s">
        <v>81</v>
      </c>
      <c r="B26" s="1" t="s">
        <v>82</v>
      </c>
      <c r="C26">
        <v>20</v>
      </c>
      <c r="D26" s="7">
        <f>28-C26</f>
        <v>8</v>
      </c>
      <c r="I26" s="7">
        <f>+D26+F26+H26</f>
        <v>8</v>
      </c>
    </row>
    <row r="27" spans="1:9" ht="12.75">
      <c r="A27" s="1" t="s">
        <v>85</v>
      </c>
      <c r="B27" s="1" t="s">
        <v>86</v>
      </c>
      <c r="C27">
        <v>20</v>
      </c>
      <c r="D27" s="7">
        <f>28-C27</f>
        <v>8</v>
      </c>
      <c r="I27" s="7">
        <f>+D27+F27+H27</f>
        <v>8</v>
      </c>
    </row>
    <row r="28" spans="1:9" ht="12.75">
      <c r="A28" s="2" t="s">
        <v>89</v>
      </c>
      <c r="B28" s="2" t="s">
        <v>14</v>
      </c>
      <c r="C28">
        <v>20</v>
      </c>
      <c r="D28" s="7">
        <f>28-C28</f>
        <v>8</v>
      </c>
      <c r="I28" s="7">
        <f>+D28+F28+H28</f>
        <v>8</v>
      </c>
    </row>
    <row r="29" spans="1:9" ht="12.75">
      <c r="A29" s="2" t="s">
        <v>92</v>
      </c>
      <c r="B29" s="2" t="s">
        <v>93</v>
      </c>
      <c r="C29">
        <v>20</v>
      </c>
      <c r="D29" s="7">
        <f>28-C29</f>
        <v>8</v>
      </c>
      <c r="I29" s="7">
        <f>+D29+F29+H29</f>
        <v>8</v>
      </c>
    </row>
    <row r="30" spans="1:9" ht="12.75">
      <c r="A30" s="8" t="s">
        <v>95</v>
      </c>
      <c r="B30" s="8" t="s">
        <v>96</v>
      </c>
      <c r="I30" s="7">
        <f>+D30+F30+H30</f>
        <v>0</v>
      </c>
    </row>
    <row r="31" spans="1:9" ht="12.75">
      <c r="A31" s="8" t="s">
        <v>98</v>
      </c>
      <c r="B31" s="8" t="s">
        <v>48</v>
      </c>
      <c r="I31" s="7">
        <f>+D31+F31+H31</f>
        <v>0</v>
      </c>
    </row>
    <row r="32" spans="1:9" ht="12.75">
      <c r="A32" s="8" t="s">
        <v>101</v>
      </c>
      <c r="B32" s="8" t="s">
        <v>102</v>
      </c>
      <c r="I32" s="7">
        <f>+D32+F32+H32</f>
        <v>0</v>
      </c>
    </row>
    <row r="33" spans="1:9" ht="12.75">
      <c r="A33" s="8" t="s">
        <v>105</v>
      </c>
      <c r="B33" s="8" t="s">
        <v>52</v>
      </c>
      <c r="I33" s="7">
        <f>+D33+F33+H33</f>
        <v>0</v>
      </c>
    </row>
    <row r="34" spans="1:9" ht="12.75">
      <c r="A34" s="8" t="s">
        <v>107</v>
      </c>
      <c r="B34" s="8" t="s">
        <v>78</v>
      </c>
      <c r="I34" s="7">
        <f>+D34+F34+H34</f>
        <v>0</v>
      </c>
    </row>
    <row r="35" spans="1:9" ht="12.75">
      <c r="A35" s="8" t="s">
        <v>109</v>
      </c>
      <c r="B35" s="8" t="s">
        <v>110</v>
      </c>
      <c r="I35" s="7">
        <f>+D35+F35+H35</f>
        <v>0</v>
      </c>
    </row>
    <row r="36" spans="1:9" ht="12.75">
      <c r="A36" s="8" t="s">
        <v>109</v>
      </c>
      <c r="B36" s="8" t="s">
        <v>112</v>
      </c>
      <c r="I36" s="7">
        <f>+D36+F36+H36</f>
        <v>0</v>
      </c>
    </row>
    <row r="37" spans="1:9" ht="12.75">
      <c r="A37" s="8" t="s">
        <v>69</v>
      </c>
      <c r="B37" s="8" t="s">
        <v>114</v>
      </c>
      <c r="I37" s="7">
        <f>+D37+F37+H37</f>
        <v>0</v>
      </c>
    </row>
    <row r="38" spans="1:9" ht="12.75">
      <c r="A38" s="8" t="s">
        <v>117</v>
      </c>
      <c r="B38" s="8" t="s">
        <v>8</v>
      </c>
      <c r="I38" s="7">
        <f>+D38+F38+H38</f>
        <v>0</v>
      </c>
    </row>
    <row r="39" spans="1:9" ht="12.75">
      <c r="A39" s="8" t="s">
        <v>119</v>
      </c>
      <c r="B39" s="8" t="s">
        <v>96</v>
      </c>
      <c r="I39" s="7">
        <f>+D39+F39+H39</f>
        <v>0</v>
      </c>
    </row>
    <row r="40" spans="1:9" ht="12.75">
      <c r="A40" s="8" t="s">
        <v>121</v>
      </c>
      <c r="B40" s="8" t="s">
        <v>78</v>
      </c>
      <c r="I40" s="7">
        <f>+D40+F40+H40</f>
        <v>0</v>
      </c>
    </row>
    <row r="41" spans="1:9" ht="12.75">
      <c r="A41" s="8" t="s">
        <v>123</v>
      </c>
      <c r="B41" s="8" t="s">
        <v>124</v>
      </c>
      <c r="I41" s="7">
        <f>+D41+F41+H41</f>
        <v>0</v>
      </c>
    </row>
    <row r="42" spans="1:9" ht="12.75">
      <c r="A42" s="8" t="s">
        <v>126</v>
      </c>
      <c r="B42" s="8" t="s">
        <v>46</v>
      </c>
      <c r="I42" s="7">
        <f>+D42+F42+H42</f>
        <v>0</v>
      </c>
    </row>
    <row r="43" spans="1:9" ht="12.75">
      <c r="A43" s="8" t="s">
        <v>126</v>
      </c>
      <c r="B43" s="8" t="s">
        <v>31</v>
      </c>
      <c r="I43" s="7">
        <f>+D43+F43+H43</f>
        <v>0</v>
      </c>
    </row>
    <row r="44" spans="1:9" ht="12.75">
      <c r="A44" s="8" t="s">
        <v>126</v>
      </c>
      <c r="B44" s="8" t="s">
        <v>6</v>
      </c>
      <c r="I44" s="7">
        <f>+D44+F44+H44</f>
        <v>0</v>
      </c>
    </row>
    <row r="45" spans="1:9" ht="12.75">
      <c r="A45" s="8" t="s">
        <v>126</v>
      </c>
      <c r="B45" s="8" t="s">
        <v>133</v>
      </c>
      <c r="I45" s="7">
        <f>+D45+F45+H45</f>
        <v>0</v>
      </c>
    </row>
    <row r="46" spans="1:9" ht="12.75">
      <c r="A46" s="8" t="s">
        <v>136</v>
      </c>
      <c r="B46" s="8" t="s">
        <v>137</v>
      </c>
      <c r="I46" s="7">
        <f>+D46+F46+H46</f>
        <v>0</v>
      </c>
    </row>
    <row r="47" spans="1:9" ht="12.75">
      <c r="A47" s="8" t="s">
        <v>27</v>
      </c>
      <c r="B47" s="8" t="s">
        <v>140</v>
      </c>
      <c r="I47" s="7">
        <f>+D47+F47+H47</f>
        <v>0</v>
      </c>
    </row>
    <row r="48" spans="1:9" ht="12.75">
      <c r="A48" s="8" t="s">
        <v>143</v>
      </c>
      <c r="B48" s="8" t="s">
        <v>144</v>
      </c>
      <c r="I48" s="7">
        <f>+D48+F48+H48</f>
        <v>0</v>
      </c>
    </row>
    <row r="49" spans="1:9" ht="12.75">
      <c r="A49" s="8" t="s">
        <v>23</v>
      </c>
      <c r="B49" s="8" t="s">
        <v>146</v>
      </c>
      <c r="I49" s="7">
        <f>+D49+F49+H49</f>
        <v>0</v>
      </c>
    </row>
    <row r="50" spans="1:9" ht="12.75">
      <c r="A50" s="8" t="s">
        <v>149</v>
      </c>
      <c r="B50" s="8" t="s">
        <v>24</v>
      </c>
      <c r="I50" s="7">
        <f>+D50+F50+H50</f>
        <v>0</v>
      </c>
    </row>
    <row r="51" spans="1:9" ht="12.75">
      <c r="A51" s="8" t="s">
        <v>152</v>
      </c>
      <c r="B51" s="8" t="s">
        <v>18</v>
      </c>
      <c r="I51" s="7">
        <f>+D51+F51+H51</f>
        <v>0</v>
      </c>
    </row>
    <row r="52" spans="1:9" ht="12.75">
      <c r="A52" s="8" t="s">
        <v>152</v>
      </c>
      <c r="B52" s="8" t="s">
        <v>48</v>
      </c>
      <c r="I52" s="7">
        <f>+D52+F52+H52</f>
        <v>0</v>
      </c>
    </row>
    <row r="53" spans="1:9" ht="12.75">
      <c r="A53" s="8" t="s">
        <v>157</v>
      </c>
      <c r="B53" s="8" t="s">
        <v>158</v>
      </c>
      <c r="I53" s="7">
        <f>+D53+F53+H53</f>
        <v>0</v>
      </c>
    </row>
    <row r="54" spans="1:9" ht="12.75">
      <c r="A54" s="8" t="s">
        <v>161</v>
      </c>
      <c r="B54" s="8" t="s">
        <v>162</v>
      </c>
      <c r="I54" s="7">
        <f>+D54+F54+H54</f>
        <v>0</v>
      </c>
    </row>
    <row r="55" spans="1:9" ht="12.75">
      <c r="A55" s="8" t="s">
        <v>164</v>
      </c>
      <c r="B55" s="8" t="s">
        <v>6</v>
      </c>
      <c r="I55" s="7">
        <f>+D55+F55+H55</f>
        <v>0</v>
      </c>
    </row>
    <row r="56" spans="1:9" ht="12.75">
      <c r="A56" s="8" t="s">
        <v>164</v>
      </c>
      <c r="B56" s="8" t="s">
        <v>52</v>
      </c>
      <c r="I56" s="7">
        <f>+D56+F56+H56</f>
        <v>0</v>
      </c>
    </row>
    <row r="57" spans="1:9" ht="12.75">
      <c r="A57" s="8" t="s">
        <v>168</v>
      </c>
      <c r="B57" s="8" t="s">
        <v>91</v>
      </c>
      <c r="I57" s="7">
        <f>+D57+F57+H57</f>
        <v>0</v>
      </c>
    </row>
    <row r="58" spans="1:9" ht="12.75">
      <c r="A58" s="8" t="s">
        <v>171</v>
      </c>
      <c r="B58" s="8" t="s">
        <v>172</v>
      </c>
      <c r="I58" s="7">
        <f>+D58+F58+H58</f>
        <v>0</v>
      </c>
    </row>
    <row r="59" spans="1:9" ht="12.75">
      <c r="A59" s="8" t="s">
        <v>174</v>
      </c>
      <c r="B59" s="8" t="s">
        <v>18</v>
      </c>
      <c r="I59" s="7">
        <f>+D59+F59+H59</f>
        <v>0</v>
      </c>
    </row>
    <row r="60" spans="1:9" ht="12.75">
      <c r="A60" s="8" t="s">
        <v>177</v>
      </c>
      <c r="B60" s="8" t="s">
        <v>178</v>
      </c>
      <c r="I60" s="7">
        <f>+D60+F60+H60</f>
        <v>0</v>
      </c>
    </row>
    <row r="61" spans="1:9" ht="12.75">
      <c r="A61" s="8" t="s">
        <v>181</v>
      </c>
      <c r="B61" s="8" t="s">
        <v>18</v>
      </c>
      <c r="I61" s="7">
        <f>+D61+F61+H61</f>
        <v>0</v>
      </c>
    </row>
    <row r="62" spans="1:9" ht="12.75">
      <c r="A62" s="8" t="s">
        <v>183</v>
      </c>
      <c r="B62" s="8" t="s">
        <v>184</v>
      </c>
      <c r="I62" s="7">
        <f>+D62+F62+H62</f>
        <v>0</v>
      </c>
    </row>
    <row r="63" spans="1:9" ht="12.75">
      <c r="A63" s="8" t="s">
        <v>183</v>
      </c>
      <c r="B63" s="8" t="s">
        <v>186</v>
      </c>
      <c r="I63" s="7">
        <f>+D63+F63+H63</f>
        <v>0</v>
      </c>
    </row>
    <row r="64" spans="1:9" ht="12.75">
      <c r="A64" s="8" t="s">
        <v>189</v>
      </c>
      <c r="B64" s="8" t="s">
        <v>190</v>
      </c>
      <c r="I64" s="7">
        <f>+D64+F64+H64</f>
        <v>0</v>
      </c>
    </row>
    <row r="65" spans="1:9" ht="12.75">
      <c r="A65" s="8" t="s">
        <v>193</v>
      </c>
      <c r="B65" s="8" t="s">
        <v>194</v>
      </c>
      <c r="I65" s="7">
        <f>+D65+F65+H65</f>
        <v>0</v>
      </c>
    </row>
    <row r="66" spans="1:9" ht="12.75">
      <c r="A66" s="8" t="s">
        <v>196</v>
      </c>
      <c r="B66" s="8" t="s">
        <v>52</v>
      </c>
      <c r="I66" s="7">
        <f>+D66+F66+H66</f>
        <v>0</v>
      </c>
    </row>
    <row r="67" spans="1:9" ht="12.75">
      <c r="A67" s="8" t="s">
        <v>196</v>
      </c>
      <c r="B67" s="8" t="s">
        <v>197</v>
      </c>
      <c r="I67" s="7">
        <f>+D67+F67+H67</f>
        <v>0</v>
      </c>
    </row>
    <row r="68" spans="1:9" ht="12.75">
      <c r="A68" s="8" t="s">
        <v>7</v>
      </c>
      <c r="B68" s="8" t="s">
        <v>8</v>
      </c>
      <c r="I68" s="7">
        <f>+D68+F68+H68</f>
        <v>0</v>
      </c>
    </row>
    <row r="69" spans="1:9" ht="12.75">
      <c r="A69" s="8" t="s">
        <v>11</v>
      </c>
      <c r="B69" s="8" t="s">
        <v>12</v>
      </c>
      <c r="I69" s="7">
        <f>+D69+F69+H69</f>
        <v>0</v>
      </c>
    </row>
    <row r="70" spans="1:9" ht="12.75">
      <c r="A70" s="8" t="s">
        <v>15</v>
      </c>
      <c r="B70" s="8" t="s">
        <v>16</v>
      </c>
      <c r="I70" s="7">
        <f>+D70+F70+H70</f>
        <v>0</v>
      </c>
    </row>
    <row r="71" spans="1:9" ht="12.75">
      <c r="A71" s="8" t="s">
        <v>15</v>
      </c>
      <c r="B71" s="8" t="s">
        <v>19</v>
      </c>
      <c r="I71" s="7">
        <f>+D71+F71+H71</f>
        <v>0</v>
      </c>
    </row>
    <row r="72" spans="1:9" ht="12.75">
      <c r="A72" s="8" t="s">
        <v>21</v>
      </c>
      <c r="B72" s="8" t="s">
        <v>22</v>
      </c>
      <c r="I72" s="7">
        <f>+D72+F72+H72</f>
        <v>0</v>
      </c>
    </row>
    <row r="73" spans="1:9" ht="12.75">
      <c r="A73" s="8" t="s">
        <v>25</v>
      </c>
      <c r="B73" s="8" t="s">
        <v>26</v>
      </c>
      <c r="I73" s="7">
        <f>+D73+F73+H73</f>
        <v>0</v>
      </c>
    </row>
    <row r="74" spans="1:9" ht="12.75">
      <c r="A74" s="8" t="s">
        <v>29</v>
      </c>
      <c r="B74" s="8" t="s">
        <v>18</v>
      </c>
      <c r="I74" s="7">
        <f>+D74+F74+H74</f>
        <v>0</v>
      </c>
    </row>
    <row r="75" spans="1:9" ht="12.75">
      <c r="A75" s="8" t="s">
        <v>32</v>
      </c>
      <c r="B75" s="8" t="s">
        <v>33</v>
      </c>
      <c r="I75" s="7">
        <f>+D75+F75+H75</f>
        <v>0</v>
      </c>
    </row>
    <row r="76" spans="1:9" ht="12.75">
      <c r="A76" s="8" t="s">
        <v>36</v>
      </c>
      <c r="B76" s="8" t="s">
        <v>8</v>
      </c>
      <c r="I76" s="7">
        <f>+D76+F76+H76</f>
        <v>0</v>
      </c>
    </row>
    <row r="77" spans="1:9" ht="12.75">
      <c r="A77" s="8" t="s">
        <v>38</v>
      </c>
      <c r="B77" s="8" t="s">
        <v>14</v>
      </c>
      <c r="I77" s="7">
        <f>+D77+F77+H77</f>
        <v>0</v>
      </c>
    </row>
    <row r="78" spans="1:9" ht="12.75">
      <c r="A78" s="8" t="s">
        <v>41</v>
      </c>
      <c r="B78" s="8" t="s">
        <v>42</v>
      </c>
      <c r="I78" s="7">
        <f>+D78+F78+H78</f>
        <v>0</v>
      </c>
    </row>
    <row r="79" spans="1:9" ht="12.75">
      <c r="A79" s="8" t="s">
        <v>45</v>
      </c>
      <c r="B79" s="8" t="s">
        <v>46</v>
      </c>
      <c r="I79" s="7">
        <f>+D79+F79+H79</f>
        <v>0</v>
      </c>
    </row>
    <row r="80" spans="1:9" ht="12.75">
      <c r="A80" s="8" t="s">
        <v>45</v>
      </c>
      <c r="B80" s="8" t="s">
        <v>16</v>
      </c>
      <c r="I80" s="7">
        <f>+D80+F80+H80</f>
        <v>0</v>
      </c>
    </row>
    <row r="81" spans="1:9" ht="12.75">
      <c r="A81" s="8" t="s">
        <v>45</v>
      </c>
      <c r="B81" s="8" t="s">
        <v>49</v>
      </c>
      <c r="I81" s="7">
        <f>+D81+F81+H81</f>
        <v>0</v>
      </c>
    </row>
    <row r="82" spans="1:9" ht="12.75">
      <c r="A82" s="8" t="s">
        <v>51</v>
      </c>
      <c r="B82" s="8" t="s">
        <v>52</v>
      </c>
      <c r="I82" s="7">
        <f>+D82+F82+H82</f>
        <v>0</v>
      </c>
    </row>
    <row r="83" spans="1:9" ht="12.75">
      <c r="A83" s="8" t="s">
        <v>55</v>
      </c>
      <c r="B83" s="8" t="s">
        <v>56</v>
      </c>
      <c r="I83" s="7">
        <f>+D83+F83+H83</f>
        <v>0</v>
      </c>
    </row>
    <row r="84" spans="1:9" ht="12.75">
      <c r="A84" s="8" t="s">
        <v>59</v>
      </c>
      <c r="B84" s="8" t="s">
        <v>60</v>
      </c>
      <c r="I84" s="7">
        <f>+D84+F84+H84</f>
        <v>0</v>
      </c>
    </row>
    <row r="85" spans="1:9" ht="12.75">
      <c r="A85" s="8" t="s">
        <v>63</v>
      </c>
      <c r="B85" s="8" t="s">
        <v>64</v>
      </c>
      <c r="I85" s="7">
        <f>+D85+F85+H85</f>
        <v>0</v>
      </c>
    </row>
    <row r="86" spans="1:9" ht="12.75">
      <c r="A86" s="8" t="s">
        <v>67</v>
      </c>
      <c r="B86" s="8" t="s">
        <v>68</v>
      </c>
      <c r="I86" s="7">
        <f>+D86+F86+H86</f>
        <v>0</v>
      </c>
    </row>
    <row r="87" spans="1:9" ht="12.75">
      <c r="A87" s="8" t="s">
        <v>70</v>
      </c>
      <c r="B87" s="8" t="s">
        <v>28</v>
      </c>
      <c r="I87" s="7">
        <f>+D87+F87+H87</f>
        <v>0</v>
      </c>
    </row>
    <row r="88" spans="1:9" ht="12.75">
      <c r="A88" s="8" t="s">
        <v>73</v>
      </c>
      <c r="B88" s="8" t="s">
        <v>74</v>
      </c>
      <c r="I88" s="7">
        <f>+D88+F88+H88</f>
        <v>0</v>
      </c>
    </row>
    <row r="89" spans="1:9" ht="12.75">
      <c r="A89" s="8" t="s">
        <v>75</v>
      </c>
      <c r="B89" s="8" t="s">
        <v>76</v>
      </c>
      <c r="I89" s="7">
        <f>+D89+F89+H89</f>
        <v>0</v>
      </c>
    </row>
    <row r="90" spans="1:9" ht="12.75">
      <c r="A90" s="8" t="s">
        <v>79</v>
      </c>
      <c r="B90" s="8" t="s">
        <v>80</v>
      </c>
      <c r="I90" s="7">
        <f>+D90+F90+H90</f>
        <v>0</v>
      </c>
    </row>
    <row r="91" spans="1:9" ht="12.75">
      <c r="A91" s="8" t="s">
        <v>83</v>
      </c>
      <c r="B91" s="8" t="s">
        <v>84</v>
      </c>
      <c r="I91" s="7">
        <f>+D91+F91+H91</f>
        <v>0</v>
      </c>
    </row>
    <row r="92" spans="1:9" ht="12.75">
      <c r="A92" s="8" t="s">
        <v>87</v>
      </c>
      <c r="B92" s="8" t="s">
        <v>88</v>
      </c>
      <c r="I92" s="7">
        <f>+D92+F92+H92</f>
        <v>0</v>
      </c>
    </row>
    <row r="93" spans="1:9" ht="12.75">
      <c r="A93" s="8" t="s">
        <v>90</v>
      </c>
      <c r="B93" s="8" t="s">
        <v>91</v>
      </c>
      <c r="I93" s="7">
        <f>+D93+F93+H93</f>
        <v>0</v>
      </c>
    </row>
    <row r="94" spans="1:9" ht="12.75">
      <c r="A94" s="8" t="s">
        <v>94</v>
      </c>
      <c r="B94" s="8" t="s">
        <v>72</v>
      </c>
      <c r="I94" s="7">
        <f>+D94+F94+H94</f>
        <v>0</v>
      </c>
    </row>
    <row r="95" spans="1:9" ht="12.75">
      <c r="A95" s="8" t="s">
        <v>97</v>
      </c>
      <c r="B95" s="8" t="s">
        <v>26</v>
      </c>
      <c r="I95" s="7">
        <f>+D95+F95+H95</f>
        <v>0</v>
      </c>
    </row>
    <row r="96" spans="1:9" ht="12.75">
      <c r="A96" s="8" t="s">
        <v>99</v>
      </c>
      <c r="B96" s="8" t="s">
        <v>100</v>
      </c>
      <c r="I96" s="7">
        <f>+D96+F96+H96</f>
        <v>0</v>
      </c>
    </row>
    <row r="97" spans="1:9" ht="12.75">
      <c r="A97" s="8" t="s">
        <v>103</v>
      </c>
      <c r="B97" s="8" t="s">
        <v>104</v>
      </c>
      <c r="I97" s="7">
        <f>+D97+F97+H97</f>
        <v>0</v>
      </c>
    </row>
    <row r="98" spans="1:9" ht="12.75">
      <c r="A98" s="8" t="s">
        <v>106</v>
      </c>
      <c r="B98" s="8" t="s">
        <v>6</v>
      </c>
      <c r="I98" s="7">
        <f>+D98+F98+H98</f>
        <v>0</v>
      </c>
    </row>
    <row r="99" spans="1:9" ht="12.75">
      <c r="A99" s="8" t="s">
        <v>108</v>
      </c>
      <c r="B99" s="8" t="s">
        <v>102</v>
      </c>
      <c r="I99" s="7">
        <f>+D99+F99+H99</f>
        <v>0</v>
      </c>
    </row>
    <row r="100" spans="1:9" ht="12.75">
      <c r="A100" s="8" t="s">
        <v>111</v>
      </c>
      <c r="B100" s="8" t="s">
        <v>62</v>
      </c>
      <c r="I100" s="7">
        <f>+D100+F100+H100</f>
        <v>0</v>
      </c>
    </row>
    <row r="101" spans="1:9" ht="12.75">
      <c r="A101" s="8" t="s">
        <v>113</v>
      </c>
      <c r="B101" s="8" t="s">
        <v>102</v>
      </c>
      <c r="I101" s="7">
        <f>+D101+F101+H101</f>
        <v>0</v>
      </c>
    </row>
    <row r="102" spans="1:9" ht="12.75">
      <c r="A102" s="8" t="s">
        <v>115</v>
      </c>
      <c r="B102" s="8" t="s">
        <v>116</v>
      </c>
      <c r="I102" s="7">
        <f>+D102+F102+H102</f>
        <v>0</v>
      </c>
    </row>
    <row r="103" spans="1:9" ht="12.75">
      <c r="A103" s="8" t="s">
        <v>118</v>
      </c>
      <c r="B103" s="8" t="s">
        <v>52</v>
      </c>
      <c r="I103" s="7">
        <f>+D103+F103+H103</f>
        <v>0</v>
      </c>
    </row>
    <row r="104" spans="1:9" ht="12.75">
      <c r="A104" s="8" t="s">
        <v>118</v>
      </c>
      <c r="B104" s="8" t="s">
        <v>120</v>
      </c>
      <c r="I104" s="7">
        <f>+D104+F104+H104</f>
        <v>0</v>
      </c>
    </row>
    <row r="105" spans="1:9" ht="12.75">
      <c r="A105" s="8" t="s">
        <v>122</v>
      </c>
      <c r="B105" s="8" t="s">
        <v>102</v>
      </c>
      <c r="I105" s="7">
        <f>+D105+F105+H105</f>
        <v>0</v>
      </c>
    </row>
    <row r="106" spans="1:9" ht="12.75">
      <c r="A106" s="8" t="s">
        <v>125</v>
      </c>
      <c r="B106" s="8" t="s">
        <v>76</v>
      </c>
      <c r="I106" s="7">
        <f>+D106+F106+H106</f>
        <v>0</v>
      </c>
    </row>
    <row r="107" spans="1:9" ht="12.75">
      <c r="A107" s="8" t="s">
        <v>127</v>
      </c>
      <c r="B107" s="8" t="s">
        <v>128</v>
      </c>
      <c r="I107" s="7">
        <f>+D107+F107+H107</f>
        <v>0</v>
      </c>
    </row>
    <row r="108" spans="1:9" ht="12.75">
      <c r="A108" s="8" t="s">
        <v>129</v>
      </c>
      <c r="B108" s="8" t="s">
        <v>130</v>
      </c>
      <c r="I108" s="7">
        <f>+D108+F108+H108</f>
        <v>0</v>
      </c>
    </row>
    <row r="109" spans="1:9" ht="12.75">
      <c r="A109" s="8" t="s">
        <v>131</v>
      </c>
      <c r="B109" s="8" t="s">
        <v>132</v>
      </c>
      <c r="I109" s="7">
        <f>+D109+F109+H109</f>
        <v>0</v>
      </c>
    </row>
    <row r="110" spans="1:9" ht="12.75">
      <c r="A110" s="8" t="s">
        <v>134</v>
      </c>
      <c r="B110" s="8" t="s">
        <v>135</v>
      </c>
      <c r="I110" s="7">
        <f>+D110+F110+H110</f>
        <v>0</v>
      </c>
    </row>
    <row r="111" spans="1:9" ht="12.75">
      <c r="A111" s="8" t="s">
        <v>138</v>
      </c>
      <c r="B111" s="8" t="s">
        <v>139</v>
      </c>
      <c r="I111" s="7">
        <f>+D111+F111+H111</f>
        <v>0</v>
      </c>
    </row>
    <row r="112" spans="1:9" ht="12.75">
      <c r="A112" s="8" t="s">
        <v>141</v>
      </c>
      <c r="B112" s="8" t="s">
        <v>142</v>
      </c>
      <c r="I112" s="7">
        <f>+D112+F112+H112</f>
        <v>0</v>
      </c>
    </row>
    <row r="113" spans="1:9" ht="12.75">
      <c r="A113" s="8" t="s">
        <v>145</v>
      </c>
      <c r="B113" s="8" t="s">
        <v>8</v>
      </c>
      <c r="I113" s="7">
        <f>+D113+F113+H113</f>
        <v>0</v>
      </c>
    </row>
    <row r="114" spans="1:9" ht="12.75">
      <c r="A114" s="8" t="s">
        <v>147</v>
      </c>
      <c r="B114" s="8" t="s">
        <v>148</v>
      </c>
      <c r="I114" s="7">
        <f>+D114+F114+H114</f>
        <v>0</v>
      </c>
    </row>
    <row r="115" spans="1:9" ht="12.75">
      <c r="A115" s="8" t="s">
        <v>150</v>
      </c>
      <c r="B115" s="8" t="s">
        <v>151</v>
      </c>
      <c r="I115" s="7">
        <f>+D115+F115+H115</f>
        <v>0</v>
      </c>
    </row>
    <row r="116" spans="1:9" ht="12.75">
      <c r="A116" s="8" t="s">
        <v>153</v>
      </c>
      <c r="B116" s="8" t="s">
        <v>154</v>
      </c>
      <c r="I116" s="7">
        <f>+D116+F116+H116</f>
        <v>0</v>
      </c>
    </row>
    <row r="117" spans="1:9" ht="12.75">
      <c r="A117" s="8" t="s">
        <v>155</v>
      </c>
      <c r="B117" s="8" t="s">
        <v>156</v>
      </c>
      <c r="I117" s="7">
        <f>+D117+F117+H117</f>
        <v>0</v>
      </c>
    </row>
    <row r="118" spans="1:9" ht="12.75">
      <c r="A118" s="8" t="s">
        <v>159</v>
      </c>
      <c r="B118" s="8" t="s">
        <v>160</v>
      </c>
      <c r="I118" s="7">
        <f>+D118+F118+H118</f>
        <v>0</v>
      </c>
    </row>
    <row r="119" spans="1:9" ht="12.75">
      <c r="A119" s="8" t="s">
        <v>163</v>
      </c>
      <c r="B119" s="8" t="s">
        <v>12</v>
      </c>
      <c r="I119" s="7">
        <f>+D119+F119+H119</f>
        <v>0</v>
      </c>
    </row>
    <row r="120" spans="1:9" ht="12.75">
      <c r="A120" s="8" t="s">
        <v>165</v>
      </c>
      <c r="B120" s="8" t="s">
        <v>166</v>
      </c>
      <c r="I120" s="7">
        <f>+D120+F120+H120</f>
        <v>0</v>
      </c>
    </row>
    <row r="121" spans="1:9" ht="12.75">
      <c r="A121" s="8" t="s">
        <v>167</v>
      </c>
      <c r="B121" s="8" t="s">
        <v>102</v>
      </c>
      <c r="I121" s="7">
        <f>+D121+F121+H121</f>
        <v>0</v>
      </c>
    </row>
    <row r="122" spans="1:9" ht="12.75">
      <c r="A122" s="8" t="s">
        <v>169</v>
      </c>
      <c r="B122" s="8" t="s">
        <v>170</v>
      </c>
      <c r="I122" s="7">
        <f>+D122+F122+H122</f>
        <v>0</v>
      </c>
    </row>
    <row r="123" spans="1:9" ht="12.75">
      <c r="A123" s="8" t="s">
        <v>173</v>
      </c>
      <c r="B123" s="8" t="s">
        <v>162</v>
      </c>
      <c r="I123" s="7">
        <f>+D123+F123+H123</f>
        <v>0</v>
      </c>
    </row>
    <row r="124" spans="1:9" ht="12.75">
      <c r="A124" s="8" t="s">
        <v>175</v>
      </c>
      <c r="B124" s="8" t="s">
        <v>176</v>
      </c>
      <c r="I124" s="7">
        <f>+D124+F124+H124</f>
        <v>0</v>
      </c>
    </row>
    <row r="125" spans="1:9" ht="12.75">
      <c r="A125" s="8" t="s">
        <v>179</v>
      </c>
      <c r="B125" s="8" t="s">
        <v>180</v>
      </c>
      <c r="I125" s="7">
        <f>+D125+F125+H125</f>
        <v>0</v>
      </c>
    </row>
    <row r="126" spans="1:9" ht="12.75">
      <c r="A126" s="8" t="s">
        <v>182</v>
      </c>
      <c r="B126" s="8" t="s">
        <v>8</v>
      </c>
      <c r="I126" s="7">
        <f>+D126+F126+H126</f>
        <v>0</v>
      </c>
    </row>
    <row r="127" spans="1:9" ht="12.75">
      <c r="A127" s="8" t="s">
        <v>185</v>
      </c>
      <c r="B127" s="8" t="s">
        <v>18</v>
      </c>
      <c r="I127" s="7">
        <f>+D127+F127+H127</f>
        <v>0</v>
      </c>
    </row>
    <row r="128" spans="1:9" ht="12.75">
      <c r="A128" s="8" t="s">
        <v>187</v>
      </c>
      <c r="B128" s="8" t="s">
        <v>188</v>
      </c>
      <c r="I128" s="7">
        <f>+D128+F128+H128</f>
        <v>0</v>
      </c>
    </row>
    <row r="129" spans="1:9" ht="12.75">
      <c r="A129" s="8" t="s">
        <v>191</v>
      </c>
      <c r="B129" s="8" t="s">
        <v>192</v>
      </c>
      <c r="I129" s="7">
        <f>+D129+F129+H129</f>
        <v>0</v>
      </c>
    </row>
    <row r="130" spans="1:9" ht="12.75">
      <c r="A130" s="8" t="s">
        <v>195</v>
      </c>
      <c r="B130" s="8" t="s">
        <v>18</v>
      </c>
      <c r="I130" s="7">
        <f>+D130+F130+H130</f>
        <v>0</v>
      </c>
    </row>
    <row r="131" ht="12.75">
      <c r="I131" s="7">
        <f>+D131+F131+H131</f>
        <v>0</v>
      </c>
    </row>
    <row r="132" ht="12.75">
      <c r="I132" s="7">
        <f>+D132+F132+H132</f>
        <v>0</v>
      </c>
    </row>
    <row r="133" ht="12.75">
      <c r="I133" s="7">
        <f>+D133+F133+H133</f>
        <v>0</v>
      </c>
    </row>
    <row r="134" ht="12.75">
      <c r="I134" s="7">
        <f>+D134+F134+H134</f>
        <v>0</v>
      </c>
    </row>
    <row r="135" ht="12.75">
      <c r="I135" s="7">
        <f>+D135+F135+H135</f>
        <v>0</v>
      </c>
    </row>
    <row r="136" ht="12.75">
      <c r="I136" s="7">
        <f>+D136+F136+H136</f>
        <v>0</v>
      </c>
    </row>
    <row r="137" ht="12.75">
      <c r="I137" s="7">
        <f>+D137+F137+H137</f>
        <v>0</v>
      </c>
    </row>
    <row r="138" ht="12.75">
      <c r="I138" s="7">
        <f>+D138+F138+H138</f>
        <v>0</v>
      </c>
    </row>
    <row r="139" ht="12.75">
      <c r="I139" s="7">
        <f>+D139+F139+H139</f>
        <v>0</v>
      </c>
    </row>
    <row r="140" ht="12.75">
      <c r="I140" s="7">
        <f>+D140+F140+H140</f>
        <v>0</v>
      </c>
    </row>
    <row r="141" ht="12.75">
      <c r="I141" s="7">
        <f>+D141+F141+H141</f>
        <v>0</v>
      </c>
    </row>
    <row r="142" ht="12.75">
      <c r="I142" s="7">
        <f>+D142+F142+H142</f>
        <v>0</v>
      </c>
    </row>
    <row r="148" spans="1:9" ht="12.75">
      <c r="A148" s="8" t="s">
        <v>205</v>
      </c>
      <c r="B148" s="1" t="s">
        <v>201</v>
      </c>
      <c r="C148" s="7" t="e">
        <f>SUM(#REF!)</f>
        <v>#REF!</v>
      </c>
      <c r="D148" s="7" t="e">
        <f>SUM(#REF!)</f>
        <v>#REF!</v>
      </c>
      <c r="E148" s="7" t="e">
        <f>SUM(#REF!)</f>
        <v>#REF!</v>
      </c>
      <c r="F148" s="7" t="e">
        <f>SUM(#REF!)</f>
        <v>#REF!</v>
      </c>
      <c r="G148" s="7" t="e">
        <f>SUM(#REF!)</f>
        <v>#REF!</v>
      </c>
      <c r="H148" s="7" t="e">
        <f>SUM(#REF!)</f>
        <v>#REF!</v>
      </c>
      <c r="I148" s="7" t="e">
        <f>+D148+F148+H148</f>
        <v>#REF!</v>
      </c>
    </row>
  </sheetData>
  <mergeCells count="3">
    <mergeCell ref="C1:D1"/>
    <mergeCell ref="E1:F1"/>
    <mergeCell ref="G1:H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">
      <selection activeCell="K24" sqref="K24"/>
    </sheetView>
  </sheetViews>
  <sheetFormatPr defaultColWidth="11.421875" defaultRowHeight="12.75"/>
  <cols>
    <col min="1" max="1" width="11.8515625" style="1" customWidth="1"/>
    <col min="2" max="2" width="11.421875" style="1" customWidth="1"/>
    <col min="3" max="3" width="6.4218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0" customWidth="1"/>
    <col min="8" max="8" width="6.00390625" style="0" customWidth="1"/>
    <col min="9" max="9" width="6.421875" style="0" customWidth="1"/>
    <col min="10" max="10" width="6.00390625" style="0" customWidth="1"/>
    <col min="11" max="11" width="6.421875" style="0" customWidth="1"/>
    <col min="12" max="12" width="6.00390625" style="0" customWidth="1"/>
    <col min="13" max="13" width="7.7109375" style="0" customWidth="1"/>
  </cols>
  <sheetData>
    <row r="1" spans="1:13" s="5" customFormat="1" ht="61.5" customHeight="1">
      <c r="A1" s="3"/>
      <c r="B1" s="3"/>
      <c r="C1" s="4" t="s">
        <v>206</v>
      </c>
      <c r="D1" s="4"/>
      <c r="E1" s="4" t="s">
        <v>207</v>
      </c>
      <c r="F1" s="4"/>
      <c r="G1" s="4" t="s">
        <v>208</v>
      </c>
      <c r="H1" s="4"/>
      <c r="I1" s="4" t="s">
        <v>209</v>
      </c>
      <c r="J1" s="4"/>
      <c r="K1" s="4" t="s">
        <v>210</v>
      </c>
      <c r="L1" s="4"/>
      <c r="M1" s="5" t="s">
        <v>201</v>
      </c>
    </row>
    <row r="2" spans="1:12" s="5" customFormat="1" ht="11.2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2.75">
      <c r="A3" s="1" t="s">
        <v>0</v>
      </c>
      <c r="B3" s="1" t="s">
        <v>1</v>
      </c>
      <c r="C3" t="s">
        <v>202</v>
      </c>
      <c r="D3" t="s">
        <v>203</v>
      </c>
      <c r="E3" t="s">
        <v>202</v>
      </c>
      <c r="F3" t="s">
        <v>203</v>
      </c>
      <c r="G3" t="s">
        <v>202</v>
      </c>
      <c r="H3" t="s">
        <v>203</v>
      </c>
      <c r="I3" t="s">
        <v>202</v>
      </c>
      <c r="J3" t="s">
        <v>203</v>
      </c>
      <c r="K3" t="s">
        <v>202</v>
      </c>
      <c r="L3" t="s">
        <v>203</v>
      </c>
      <c r="M3" t="s">
        <v>204</v>
      </c>
    </row>
    <row r="4" spans="1:13" ht="12.75">
      <c r="A4" s="6" t="s">
        <v>13</v>
      </c>
      <c r="B4" s="6" t="s">
        <v>14</v>
      </c>
      <c r="C4">
        <v>7</v>
      </c>
      <c r="D4" s="7">
        <f>28-C4</f>
        <v>21</v>
      </c>
      <c r="E4">
        <v>3</v>
      </c>
      <c r="F4" s="7">
        <f>28-E4</f>
        <v>25</v>
      </c>
      <c r="G4" s="6">
        <v>1</v>
      </c>
      <c r="H4" s="6">
        <f>39-G4</f>
        <v>38</v>
      </c>
      <c r="I4">
        <v>15.5</v>
      </c>
      <c r="J4" s="7">
        <f>22-I4</f>
        <v>6.5</v>
      </c>
      <c r="K4">
        <v>7</v>
      </c>
      <c r="L4" s="7">
        <f>14-K4</f>
        <v>7</v>
      </c>
      <c r="M4" s="7">
        <f>+D4+F4+H4+J4+L4</f>
        <v>97.5</v>
      </c>
    </row>
    <row r="5" spans="1:13" ht="12.75">
      <c r="A5" s="1" t="s">
        <v>27</v>
      </c>
      <c r="B5" s="1" t="s">
        <v>28</v>
      </c>
      <c r="C5">
        <v>20.5</v>
      </c>
      <c r="D5" s="7">
        <f>28-C5</f>
        <v>7.5</v>
      </c>
      <c r="E5" s="6">
        <v>1</v>
      </c>
      <c r="F5" s="6">
        <f>28-E5</f>
        <v>27</v>
      </c>
      <c r="G5">
        <v>5</v>
      </c>
      <c r="H5" s="7">
        <f>39-G5</f>
        <v>34</v>
      </c>
      <c r="I5" s="6">
        <v>1</v>
      </c>
      <c r="J5" s="6">
        <f>22-I5</f>
        <v>21</v>
      </c>
      <c r="K5">
        <v>11.5</v>
      </c>
      <c r="L5" s="7">
        <f>14-K5</f>
        <v>2.5</v>
      </c>
      <c r="M5" s="7">
        <f>+D5+F5+H5+J5+L5</f>
        <v>92</v>
      </c>
    </row>
    <row r="6" spans="1:13" ht="12.75">
      <c r="A6" s="1" t="s">
        <v>9</v>
      </c>
      <c r="B6" s="1" t="s">
        <v>10</v>
      </c>
      <c r="C6" s="6">
        <v>1</v>
      </c>
      <c r="D6" s="6">
        <f>28-C6</f>
        <v>27</v>
      </c>
      <c r="E6">
        <v>6</v>
      </c>
      <c r="F6" s="7">
        <f>28-E6</f>
        <v>22</v>
      </c>
      <c r="G6">
        <v>7</v>
      </c>
      <c r="H6" s="7">
        <f>39-G6</f>
        <v>32</v>
      </c>
      <c r="I6">
        <v>15.5</v>
      </c>
      <c r="J6" s="7">
        <f>22-I6</f>
        <v>6.5</v>
      </c>
      <c r="M6" s="7">
        <f>+D6+F6+H6+J6+L6</f>
        <v>87.5</v>
      </c>
    </row>
    <row r="7" spans="1:13" ht="12.75">
      <c r="A7" s="1" t="s">
        <v>5</v>
      </c>
      <c r="B7" s="1" t="s">
        <v>6</v>
      </c>
      <c r="C7">
        <v>2</v>
      </c>
      <c r="D7" s="7">
        <f>28-C7</f>
        <v>26</v>
      </c>
      <c r="E7">
        <v>4</v>
      </c>
      <c r="F7" s="7">
        <f>28-E7</f>
        <v>24</v>
      </c>
      <c r="G7">
        <v>32.5</v>
      </c>
      <c r="H7" s="7">
        <f>39-G7</f>
        <v>6.5</v>
      </c>
      <c r="I7">
        <v>3</v>
      </c>
      <c r="J7" s="7">
        <f>22-I7</f>
        <v>19</v>
      </c>
      <c r="K7">
        <v>6</v>
      </c>
      <c r="L7" s="7">
        <f>14-K7</f>
        <v>8</v>
      </c>
      <c r="M7" s="7">
        <f>+D7+F7+H7+J7+L7</f>
        <v>83.5</v>
      </c>
    </row>
    <row r="8" spans="1:13" ht="12.75">
      <c r="A8" s="1" t="s">
        <v>23</v>
      </c>
      <c r="B8" s="1" t="s">
        <v>24</v>
      </c>
      <c r="C8">
        <v>8</v>
      </c>
      <c r="D8" s="7">
        <f>28-C8</f>
        <v>20</v>
      </c>
      <c r="E8">
        <v>12</v>
      </c>
      <c r="F8" s="7">
        <f>28-E8</f>
        <v>16</v>
      </c>
      <c r="G8">
        <v>14.5</v>
      </c>
      <c r="H8" s="7">
        <f>39-G8</f>
        <v>24.5</v>
      </c>
      <c r="I8">
        <v>9</v>
      </c>
      <c r="J8" s="7">
        <f>22-I8</f>
        <v>13</v>
      </c>
      <c r="M8" s="7">
        <f>+D8+F8+H8+J8+L8</f>
        <v>73.5</v>
      </c>
    </row>
    <row r="9" spans="1:13" ht="12.75">
      <c r="A9" s="1" t="s">
        <v>39</v>
      </c>
      <c r="B9" s="1" t="s">
        <v>40</v>
      </c>
      <c r="C9">
        <v>20.5</v>
      </c>
      <c r="D9" s="7">
        <f>28-C9</f>
        <v>7.5</v>
      </c>
      <c r="E9">
        <v>5</v>
      </c>
      <c r="F9" s="7">
        <f>28-E9</f>
        <v>23</v>
      </c>
      <c r="G9">
        <v>3</v>
      </c>
      <c r="H9" s="7">
        <f>39-G9</f>
        <v>36</v>
      </c>
      <c r="K9">
        <v>11.5</v>
      </c>
      <c r="L9" s="7">
        <f>14-K9</f>
        <v>2.5</v>
      </c>
      <c r="M9" s="7">
        <f>+D9+F9+H9+J9+L9</f>
        <v>69</v>
      </c>
    </row>
    <row r="10" spans="1:13" ht="12.75">
      <c r="A10" s="1" t="s">
        <v>13</v>
      </c>
      <c r="B10" s="1" t="s">
        <v>20</v>
      </c>
      <c r="C10">
        <v>10.5</v>
      </c>
      <c r="D10" s="7">
        <f>28-C10</f>
        <v>17.5</v>
      </c>
      <c r="E10">
        <v>8</v>
      </c>
      <c r="F10" s="7">
        <f>28-E10</f>
        <v>20</v>
      </c>
      <c r="G10">
        <v>32.5</v>
      </c>
      <c r="H10" s="7">
        <f>39-G10</f>
        <v>6.5</v>
      </c>
      <c r="I10">
        <v>7</v>
      </c>
      <c r="J10" s="7">
        <f>22-I10</f>
        <v>15</v>
      </c>
      <c r="M10" s="7">
        <f>+D10+F10+H10+J10+L10</f>
        <v>59</v>
      </c>
    </row>
    <row r="11" spans="1:13" ht="12.75">
      <c r="A11" s="1" t="s">
        <v>81</v>
      </c>
      <c r="B11" s="1" t="s">
        <v>82</v>
      </c>
      <c r="C11">
        <v>20.5</v>
      </c>
      <c r="D11" s="7">
        <f>28-C11</f>
        <v>7.5</v>
      </c>
      <c r="E11">
        <v>20</v>
      </c>
      <c r="F11" s="7">
        <f>28-E11</f>
        <v>8</v>
      </c>
      <c r="G11">
        <v>4</v>
      </c>
      <c r="H11" s="7">
        <f>39-G11</f>
        <v>35</v>
      </c>
      <c r="I11">
        <v>15.5</v>
      </c>
      <c r="J11" s="7">
        <f>22-I11</f>
        <v>6.5</v>
      </c>
      <c r="M11" s="7">
        <f>+D11+F11+H11+J11+L11</f>
        <v>57</v>
      </c>
    </row>
    <row r="12" spans="1:13" ht="12.75">
      <c r="A12" s="1" t="s">
        <v>23</v>
      </c>
      <c r="B12" s="1" t="s">
        <v>37</v>
      </c>
      <c r="C12">
        <v>4</v>
      </c>
      <c r="D12" s="7">
        <f>28-C12</f>
        <v>24</v>
      </c>
      <c r="E12">
        <v>20</v>
      </c>
      <c r="F12" s="7">
        <f>28-E12</f>
        <v>8</v>
      </c>
      <c r="G12">
        <v>14.5</v>
      </c>
      <c r="H12" s="7">
        <f>39-G12</f>
        <v>24.5</v>
      </c>
      <c r="M12" s="7">
        <f>+D12+F12+H12+J12+L12</f>
        <v>56.5</v>
      </c>
    </row>
    <row r="13" spans="1:13" ht="12.75">
      <c r="A13" s="2" t="s">
        <v>141</v>
      </c>
      <c r="B13" s="2" t="s">
        <v>142</v>
      </c>
      <c r="G13">
        <v>2</v>
      </c>
      <c r="H13" s="7">
        <f>39-G13</f>
        <v>37</v>
      </c>
      <c r="I13">
        <v>15.5</v>
      </c>
      <c r="J13" s="7">
        <f>22-I13</f>
        <v>6.5</v>
      </c>
      <c r="K13">
        <v>5</v>
      </c>
      <c r="L13" s="7">
        <f>14-K13</f>
        <v>9</v>
      </c>
      <c r="M13" s="7">
        <f>+D13+F13+H13+J13+L13</f>
        <v>52.5</v>
      </c>
    </row>
    <row r="14" spans="1:13" ht="12.75">
      <c r="A14" s="1" t="s">
        <v>34</v>
      </c>
      <c r="B14" s="1" t="s">
        <v>35</v>
      </c>
      <c r="C14">
        <v>3</v>
      </c>
      <c r="D14" s="7">
        <f>28-C14</f>
        <v>25</v>
      </c>
      <c r="E14">
        <v>20</v>
      </c>
      <c r="F14" s="7">
        <f>28-E14</f>
        <v>8</v>
      </c>
      <c r="G14">
        <v>20</v>
      </c>
      <c r="H14" s="7">
        <f>39-G14</f>
        <v>19</v>
      </c>
      <c r="M14" s="7">
        <f>+D14+F14+H14+J14+L14</f>
        <v>52</v>
      </c>
    </row>
    <row r="15" spans="1:13" ht="12.75">
      <c r="A15" s="2" t="s">
        <v>21</v>
      </c>
      <c r="B15" s="2" t="s">
        <v>22</v>
      </c>
      <c r="G15">
        <v>11.5</v>
      </c>
      <c r="H15" s="7">
        <f>39-G15</f>
        <v>27.5</v>
      </c>
      <c r="I15">
        <v>15.5</v>
      </c>
      <c r="J15" s="7">
        <f>22-I15</f>
        <v>6.5</v>
      </c>
      <c r="K15">
        <v>4</v>
      </c>
      <c r="L15" s="7">
        <f>14-K15</f>
        <v>10</v>
      </c>
      <c r="M15" s="7">
        <f>+D15+F15+H15+J15+L15</f>
        <v>44</v>
      </c>
    </row>
    <row r="16" spans="1:13" ht="12.75">
      <c r="A16" s="1" t="s">
        <v>17</v>
      </c>
      <c r="B16" s="1" t="s">
        <v>18</v>
      </c>
      <c r="C16">
        <v>5</v>
      </c>
      <c r="D16" s="7">
        <f>28-C16</f>
        <v>23</v>
      </c>
      <c r="E16">
        <v>10</v>
      </c>
      <c r="F16" s="7">
        <f>28-E16</f>
        <v>18</v>
      </c>
      <c r="M16" s="7">
        <f>+D16+F16+H16+J16+L16</f>
        <v>41</v>
      </c>
    </row>
    <row r="17" spans="1:13" ht="12.75">
      <c r="A17" s="2" t="s">
        <v>164</v>
      </c>
      <c r="B17" s="2" t="s">
        <v>6</v>
      </c>
      <c r="G17">
        <v>6</v>
      </c>
      <c r="H17" s="7">
        <f>39-G17</f>
        <v>33</v>
      </c>
      <c r="K17">
        <v>9</v>
      </c>
      <c r="L17" s="7">
        <f>14-K17</f>
        <v>5</v>
      </c>
      <c r="M17" s="7">
        <f>+D17+F17+H17+J17+L17</f>
        <v>38</v>
      </c>
    </row>
    <row r="18" spans="1:13" ht="12.75">
      <c r="A18" s="1" t="s">
        <v>85</v>
      </c>
      <c r="B18" s="1" t="s">
        <v>86</v>
      </c>
      <c r="C18">
        <v>20.5</v>
      </c>
      <c r="D18" s="7">
        <f>28-C18</f>
        <v>7.5</v>
      </c>
      <c r="E18">
        <v>20</v>
      </c>
      <c r="F18" s="7">
        <f>28-E18</f>
        <v>8</v>
      </c>
      <c r="I18">
        <v>15.5</v>
      </c>
      <c r="J18" s="7">
        <f>22-I18</f>
        <v>6.5</v>
      </c>
      <c r="K18">
        <v>2.5</v>
      </c>
      <c r="L18" s="7">
        <f>14-K18</f>
        <v>11.5</v>
      </c>
      <c r="M18" s="7">
        <f>+D18+F18+H18+J18+L18</f>
        <v>33.5</v>
      </c>
    </row>
    <row r="19" spans="1:13" ht="12.75">
      <c r="A19" s="1" t="s">
        <v>30</v>
      </c>
      <c r="B19" s="1" t="s">
        <v>31</v>
      </c>
      <c r="C19">
        <v>20.5</v>
      </c>
      <c r="D19" s="7">
        <f>28-C19</f>
        <v>7.5</v>
      </c>
      <c r="E19">
        <v>2</v>
      </c>
      <c r="F19" s="7">
        <f>28-E19</f>
        <v>26</v>
      </c>
      <c r="M19" s="7">
        <f>+D19+F19+H19+J19+L19</f>
        <v>33.5</v>
      </c>
    </row>
    <row r="20" spans="1:13" ht="12.75">
      <c r="A20" s="1" t="s">
        <v>47</v>
      </c>
      <c r="B20" s="1" t="s">
        <v>48</v>
      </c>
      <c r="C20">
        <v>9</v>
      </c>
      <c r="D20" s="7">
        <f>28-C20</f>
        <v>19</v>
      </c>
      <c r="E20">
        <v>20</v>
      </c>
      <c r="F20" s="7">
        <f>28-E20</f>
        <v>8</v>
      </c>
      <c r="I20">
        <v>15.5</v>
      </c>
      <c r="J20" s="7">
        <f>22-I20</f>
        <v>6.5</v>
      </c>
      <c r="M20" s="7">
        <f>+D20+F20+H20+J20+L20</f>
        <v>33.5</v>
      </c>
    </row>
    <row r="21" spans="1:13" ht="12.75">
      <c r="A21" s="2" t="s">
        <v>126</v>
      </c>
      <c r="B21" s="2" t="s">
        <v>46</v>
      </c>
      <c r="I21">
        <v>2</v>
      </c>
      <c r="J21" s="7">
        <f>22-I21</f>
        <v>20</v>
      </c>
      <c r="K21" s="6">
        <v>1</v>
      </c>
      <c r="L21" s="6">
        <f>14-K21</f>
        <v>13</v>
      </c>
      <c r="M21" s="7">
        <f>+D21+F21+H21+J21+L21</f>
        <v>33</v>
      </c>
    </row>
    <row r="22" spans="1:13" ht="12.75">
      <c r="A22" s="2" t="s">
        <v>13</v>
      </c>
      <c r="B22" s="2" t="s">
        <v>50</v>
      </c>
      <c r="C22">
        <v>20.5</v>
      </c>
      <c r="D22" s="7">
        <f>28-C22</f>
        <v>7.5</v>
      </c>
      <c r="E22">
        <v>9</v>
      </c>
      <c r="F22" s="7">
        <f>28-E22</f>
        <v>19</v>
      </c>
      <c r="I22">
        <v>15.5</v>
      </c>
      <c r="J22" s="7">
        <f>22-I22</f>
        <v>6.5</v>
      </c>
      <c r="M22" s="7">
        <f>+D22+F22+H22+J22+L22</f>
        <v>33</v>
      </c>
    </row>
    <row r="23" spans="1:13" ht="12.75">
      <c r="A23" s="2" t="s">
        <v>118</v>
      </c>
      <c r="B23" s="2" t="s">
        <v>52</v>
      </c>
      <c r="G23">
        <v>8</v>
      </c>
      <c r="H23" s="7">
        <f>39-G23</f>
        <v>31</v>
      </c>
      <c r="M23" s="7">
        <f>+D23+F23+H23+J23+L23</f>
        <v>31</v>
      </c>
    </row>
    <row r="24" spans="1:13" ht="12.75">
      <c r="A24" s="1" t="s">
        <v>43</v>
      </c>
      <c r="B24" s="1" t="s">
        <v>44</v>
      </c>
      <c r="C24">
        <v>6</v>
      </c>
      <c r="D24" s="7">
        <f>28-C24</f>
        <v>22</v>
      </c>
      <c r="E24">
        <v>20</v>
      </c>
      <c r="F24" s="7">
        <f>28-E24</f>
        <v>8</v>
      </c>
      <c r="M24" s="7">
        <f>+D24+F24+H24+J24+L24</f>
        <v>30</v>
      </c>
    </row>
    <row r="25" spans="1:13" ht="12.75">
      <c r="A25" s="2" t="s">
        <v>211</v>
      </c>
      <c r="B25" s="2" t="s">
        <v>135</v>
      </c>
      <c r="G25">
        <v>9</v>
      </c>
      <c r="H25" s="7">
        <f>39-G25</f>
        <v>30</v>
      </c>
      <c r="M25" s="7">
        <f>+D25+F25+H25+J25+L25</f>
        <v>30</v>
      </c>
    </row>
    <row r="26" spans="1:13" ht="12.75">
      <c r="A26" s="2" t="s">
        <v>105</v>
      </c>
      <c r="B26" s="2" t="s">
        <v>52</v>
      </c>
      <c r="G26">
        <v>10</v>
      </c>
      <c r="H26" s="7">
        <f>39-G26</f>
        <v>29</v>
      </c>
      <c r="M26" s="7">
        <f>+D26+F26+H26+J26+L26</f>
        <v>29</v>
      </c>
    </row>
    <row r="27" spans="1:13" ht="12.75">
      <c r="A27" s="1" t="s">
        <v>39</v>
      </c>
      <c r="B27" s="1" t="s">
        <v>24</v>
      </c>
      <c r="C27">
        <v>20.5</v>
      </c>
      <c r="D27" s="7">
        <f>28-C27</f>
        <v>7.5</v>
      </c>
      <c r="E27">
        <v>7</v>
      </c>
      <c r="F27" s="7">
        <f>28-E27</f>
        <v>21</v>
      </c>
      <c r="M27" s="7">
        <f>+D27+F27+H27+J27+L27</f>
        <v>28.5</v>
      </c>
    </row>
    <row r="28" spans="1:13" ht="12.75">
      <c r="A28" s="2" t="s">
        <v>191</v>
      </c>
      <c r="B28" s="2" t="s">
        <v>192</v>
      </c>
      <c r="G28">
        <v>11.5</v>
      </c>
      <c r="H28" s="7">
        <f>39-G28</f>
        <v>27.5</v>
      </c>
      <c r="M28" s="7">
        <f>+D28+F28+H28+J28+L28</f>
        <v>27.5</v>
      </c>
    </row>
    <row r="29" spans="1:13" ht="12.75">
      <c r="A29" s="2" t="s">
        <v>212</v>
      </c>
      <c r="B29" s="2" t="s">
        <v>8</v>
      </c>
      <c r="G29">
        <v>13</v>
      </c>
      <c r="H29" s="7">
        <f>39-G29</f>
        <v>26</v>
      </c>
      <c r="M29" s="7">
        <f>+D29+F29+H29+J29+L29</f>
        <v>26</v>
      </c>
    </row>
    <row r="30" spans="1:13" ht="12.75">
      <c r="A30" s="1" t="s">
        <v>53</v>
      </c>
      <c r="B30" s="1" t="s">
        <v>54</v>
      </c>
      <c r="C30">
        <v>10.5</v>
      </c>
      <c r="D30" s="7">
        <f>28-C30</f>
        <v>17.5</v>
      </c>
      <c r="E30">
        <v>20</v>
      </c>
      <c r="F30" s="7">
        <f>28-E30</f>
        <v>8</v>
      </c>
      <c r="M30" s="7">
        <f>+D30+F30+H30+J30+L30</f>
        <v>25.5</v>
      </c>
    </row>
    <row r="31" spans="1:13" ht="12.75">
      <c r="A31" s="1" t="s">
        <v>57</v>
      </c>
      <c r="B31" s="1" t="s">
        <v>58</v>
      </c>
      <c r="C31">
        <v>20.5</v>
      </c>
      <c r="D31" s="7">
        <f>28-C31</f>
        <v>7.5</v>
      </c>
      <c r="E31">
        <v>11</v>
      </c>
      <c r="F31" s="7">
        <f>28-E31</f>
        <v>17</v>
      </c>
      <c r="M31" s="7">
        <f>+D31+F31+H31+J31+L31</f>
        <v>24.5</v>
      </c>
    </row>
    <row r="32" spans="1:13" ht="12.75">
      <c r="A32" s="1" t="s">
        <v>61</v>
      </c>
      <c r="B32" s="1" t="s">
        <v>62</v>
      </c>
      <c r="C32">
        <v>12</v>
      </c>
      <c r="D32" s="7">
        <f>28-C32</f>
        <v>16</v>
      </c>
      <c r="E32">
        <v>20</v>
      </c>
      <c r="F32" s="7">
        <f>28-E32</f>
        <v>8</v>
      </c>
      <c r="M32" s="7">
        <f>+D32+F32+H32+J32+L32</f>
        <v>24</v>
      </c>
    </row>
    <row r="33" spans="1:13" ht="12.75">
      <c r="A33" s="2" t="s">
        <v>7</v>
      </c>
      <c r="B33" s="2" t="s">
        <v>8</v>
      </c>
      <c r="G33">
        <v>18</v>
      </c>
      <c r="H33" s="7">
        <f>39-G33</f>
        <v>21</v>
      </c>
      <c r="K33">
        <v>11.5</v>
      </c>
      <c r="L33" s="7">
        <f>14-K33</f>
        <v>2.5</v>
      </c>
      <c r="M33" s="7">
        <f>+D33+F33+H33+J33+L33</f>
        <v>23.5</v>
      </c>
    </row>
    <row r="34" spans="1:13" ht="12.75">
      <c r="A34" s="2" t="s">
        <v>136</v>
      </c>
      <c r="B34" s="2" t="s">
        <v>137</v>
      </c>
      <c r="G34">
        <v>18</v>
      </c>
      <c r="H34" s="7">
        <f>39-G34</f>
        <v>21</v>
      </c>
      <c r="K34">
        <v>11.5</v>
      </c>
      <c r="L34" s="7">
        <f>14-K34</f>
        <v>2.5</v>
      </c>
      <c r="M34" s="7">
        <f>+D34+F34+H34+J34+L34</f>
        <v>23.5</v>
      </c>
    </row>
    <row r="35" spans="1:13" ht="12.75">
      <c r="A35" s="1" t="s">
        <v>65</v>
      </c>
      <c r="B35" s="1" t="s">
        <v>66</v>
      </c>
      <c r="C35">
        <v>13</v>
      </c>
      <c r="D35" s="7">
        <f>28-C35</f>
        <v>15</v>
      </c>
      <c r="E35">
        <v>20</v>
      </c>
      <c r="F35" s="7">
        <f>28-E35</f>
        <v>8</v>
      </c>
      <c r="M35" s="7">
        <f>+D35+F35+H35+J35+L35</f>
        <v>23</v>
      </c>
    </row>
    <row r="36" spans="1:13" ht="12.75">
      <c r="A36" s="2" t="s">
        <v>107</v>
      </c>
      <c r="B36" s="2" t="s">
        <v>78</v>
      </c>
      <c r="G36">
        <v>16</v>
      </c>
      <c r="H36" s="7">
        <f>39-G36</f>
        <v>23</v>
      </c>
      <c r="M36" s="7">
        <f>+D36+F36+H36+J36+L36</f>
        <v>23</v>
      </c>
    </row>
    <row r="37" spans="1:13" ht="12.75">
      <c r="A37" s="2" t="s">
        <v>7</v>
      </c>
      <c r="B37" s="2" t="s">
        <v>46</v>
      </c>
      <c r="G37">
        <v>18</v>
      </c>
      <c r="H37" s="7">
        <f>39-G37</f>
        <v>21</v>
      </c>
      <c r="M37" s="7">
        <f>+D37+F37+H37+J37+L37</f>
        <v>21</v>
      </c>
    </row>
    <row r="38" spans="1:13" ht="12.75">
      <c r="A38" s="2" t="s">
        <v>189</v>
      </c>
      <c r="B38" s="2" t="s">
        <v>190</v>
      </c>
      <c r="G38">
        <v>32.5</v>
      </c>
      <c r="H38" s="7">
        <f>39-G38</f>
        <v>6.5</v>
      </c>
      <c r="K38">
        <v>2.5</v>
      </c>
      <c r="L38" s="7">
        <f>14-K38</f>
        <v>11.5</v>
      </c>
      <c r="M38" s="7">
        <f>+D38+F38+H38+J38+L38</f>
        <v>18</v>
      </c>
    </row>
    <row r="39" spans="1:13" ht="12.75">
      <c r="A39" s="2" t="s">
        <v>213</v>
      </c>
      <c r="B39" s="2" t="s">
        <v>66</v>
      </c>
      <c r="I39">
        <v>4</v>
      </c>
      <c r="J39" s="7">
        <f>22-I39</f>
        <v>18</v>
      </c>
      <c r="M39" s="7">
        <f>+D39+F39+H39+J39+L39</f>
        <v>18</v>
      </c>
    </row>
    <row r="40" spans="1:13" ht="12.75">
      <c r="A40" s="2" t="s">
        <v>214</v>
      </c>
      <c r="B40" s="2" t="s">
        <v>44</v>
      </c>
      <c r="G40">
        <v>21</v>
      </c>
      <c r="H40" s="7">
        <f>39-G40</f>
        <v>18</v>
      </c>
      <c r="M40" s="7">
        <f>+D40+F40+H40+J40+L40</f>
        <v>18</v>
      </c>
    </row>
    <row r="41" spans="1:13" ht="12.75">
      <c r="A41" s="2" t="s">
        <v>126</v>
      </c>
      <c r="B41" s="2" t="s">
        <v>6</v>
      </c>
      <c r="I41">
        <v>5</v>
      </c>
      <c r="J41" s="7">
        <f>22-I41</f>
        <v>17</v>
      </c>
      <c r="M41" s="7">
        <f>+D41+F41+H41+J41+L41</f>
        <v>17</v>
      </c>
    </row>
    <row r="42" spans="1:13" ht="12.75">
      <c r="A42" s="2" t="s">
        <v>103</v>
      </c>
      <c r="B42" s="2" t="s">
        <v>104</v>
      </c>
      <c r="G42">
        <v>22.5</v>
      </c>
      <c r="H42" s="7">
        <f>39-G42</f>
        <v>16.5</v>
      </c>
      <c r="M42" s="7">
        <f>+D42+F42+H42+J42+L42</f>
        <v>16.5</v>
      </c>
    </row>
    <row r="43" spans="1:13" ht="12.75">
      <c r="A43" s="2" t="s">
        <v>215</v>
      </c>
      <c r="B43" s="2" t="s">
        <v>158</v>
      </c>
      <c r="G43">
        <v>22.5</v>
      </c>
      <c r="H43" s="7">
        <f>39-G43</f>
        <v>16.5</v>
      </c>
      <c r="M43" s="7">
        <f>+D43+F43+H43+J43+L43</f>
        <v>16.5</v>
      </c>
    </row>
    <row r="44" spans="1:13" ht="12.75">
      <c r="A44" s="2" t="s">
        <v>196</v>
      </c>
      <c r="B44" s="2" t="s">
        <v>52</v>
      </c>
      <c r="I44">
        <v>6</v>
      </c>
      <c r="J44" s="7">
        <f>22-I44</f>
        <v>16</v>
      </c>
      <c r="M44" s="7">
        <f>+D44+F44+H44+J44+L44</f>
        <v>16</v>
      </c>
    </row>
    <row r="45" spans="1:13" ht="12.75">
      <c r="A45" s="1" t="s">
        <v>69</v>
      </c>
      <c r="B45" s="1" t="s">
        <v>40</v>
      </c>
      <c r="C45">
        <v>20.5</v>
      </c>
      <c r="D45" s="7">
        <f>28-C45</f>
        <v>7.5</v>
      </c>
      <c r="E45">
        <v>20</v>
      </c>
      <c r="F45" s="7">
        <f>28-E45</f>
        <v>8</v>
      </c>
      <c r="M45" s="7">
        <f>+D45+F45+H45+J45+L45</f>
        <v>15.5</v>
      </c>
    </row>
    <row r="46" spans="1:13" ht="12.75">
      <c r="A46" s="1" t="s">
        <v>71</v>
      </c>
      <c r="B46" s="1" t="s">
        <v>72</v>
      </c>
      <c r="C46">
        <v>20.5</v>
      </c>
      <c r="D46" s="7">
        <f>28-C46</f>
        <v>7.5</v>
      </c>
      <c r="E46">
        <v>20</v>
      </c>
      <c r="F46" s="7">
        <f>28-E46</f>
        <v>8</v>
      </c>
      <c r="M46" s="7">
        <f>+D46+F46+H46+J46+L46</f>
        <v>15.5</v>
      </c>
    </row>
    <row r="47" spans="1:13" ht="12.75">
      <c r="A47" s="1" t="s">
        <v>61</v>
      </c>
      <c r="B47" s="1" t="s">
        <v>16</v>
      </c>
      <c r="C47">
        <v>20.5</v>
      </c>
      <c r="D47" s="7">
        <f>28-C47</f>
        <v>7.5</v>
      </c>
      <c r="E47">
        <v>20</v>
      </c>
      <c r="F47" s="7">
        <f>28-E47</f>
        <v>8</v>
      </c>
      <c r="M47" s="7">
        <f>+D47+F47+H47+J47+L47</f>
        <v>15.5</v>
      </c>
    </row>
    <row r="48" spans="1:13" ht="12.75">
      <c r="A48" s="1" t="s">
        <v>77</v>
      </c>
      <c r="B48" s="1" t="s">
        <v>78</v>
      </c>
      <c r="C48">
        <v>20.5</v>
      </c>
      <c r="D48" s="7">
        <f>28-C48</f>
        <v>7.5</v>
      </c>
      <c r="E48">
        <v>20</v>
      </c>
      <c r="F48" s="7">
        <f>28-E48</f>
        <v>8</v>
      </c>
      <c r="M48" s="7">
        <f>+D48+F48+H48+J48+L48</f>
        <v>15.5</v>
      </c>
    </row>
    <row r="49" spans="1:13" ht="12.75">
      <c r="A49" s="2" t="s">
        <v>89</v>
      </c>
      <c r="B49" s="2" t="s">
        <v>14</v>
      </c>
      <c r="C49">
        <v>20.5</v>
      </c>
      <c r="D49" s="7">
        <f>28-C49</f>
        <v>7.5</v>
      </c>
      <c r="E49">
        <v>20</v>
      </c>
      <c r="F49" s="7">
        <f>28-E49</f>
        <v>8</v>
      </c>
      <c r="M49" s="7">
        <f>+D49+F49+H49+J49+L49</f>
        <v>15.5</v>
      </c>
    </row>
    <row r="50" spans="1:13" ht="12.75">
      <c r="A50" s="2" t="s">
        <v>92</v>
      </c>
      <c r="B50" s="2" t="s">
        <v>93</v>
      </c>
      <c r="C50">
        <v>20.5</v>
      </c>
      <c r="D50" s="7">
        <f>28-C50</f>
        <v>7.5</v>
      </c>
      <c r="E50">
        <v>20</v>
      </c>
      <c r="F50" s="7">
        <f>28-E50</f>
        <v>8</v>
      </c>
      <c r="M50" s="7">
        <f>+D50+F50+H50+J50+L50</f>
        <v>15.5</v>
      </c>
    </row>
    <row r="51" spans="1:13" ht="12.75">
      <c r="A51" s="2" t="s">
        <v>145</v>
      </c>
      <c r="B51" s="2" t="s">
        <v>8</v>
      </c>
      <c r="G51">
        <v>24</v>
      </c>
      <c r="H51" s="7">
        <f>39-G51</f>
        <v>15</v>
      </c>
      <c r="M51" s="7">
        <f>+D51+F51+H51+J51+L51</f>
        <v>15</v>
      </c>
    </row>
    <row r="52" spans="1:13" ht="12.75">
      <c r="A52" s="2" t="s">
        <v>216</v>
      </c>
      <c r="B52" s="2" t="s">
        <v>44</v>
      </c>
      <c r="I52">
        <v>8</v>
      </c>
      <c r="J52" s="7">
        <f>22-I52</f>
        <v>14</v>
      </c>
      <c r="M52" s="7">
        <f>+D52+F52+H52+J52+L52</f>
        <v>14</v>
      </c>
    </row>
    <row r="53" spans="1:13" ht="12.75">
      <c r="A53" s="2" t="s">
        <v>217</v>
      </c>
      <c r="B53" s="2" t="s">
        <v>130</v>
      </c>
      <c r="G53">
        <v>25</v>
      </c>
      <c r="H53" s="7">
        <f>39-G53</f>
        <v>14</v>
      </c>
      <c r="M53" s="7">
        <f>+D53+F53+H53+J53+L53</f>
        <v>14</v>
      </c>
    </row>
    <row r="54" spans="1:13" ht="12.75">
      <c r="A54" s="2" t="s">
        <v>23</v>
      </c>
      <c r="B54" s="2" t="s">
        <v>86</v>
      </c>
      <c r="G54">
        <v>26</v>
      </c>
      <c r="H54" s="7">
        <f>39-G54</f>
        <v>13</v>
      </c>
      <c r="M54" s="7">
        <f>+D54+F54+H54+J54+L54</f>
        <v>13</v>
      </c>
    </row>
    <row r="55" spans="1:13" ht="12.75">
      <c r="A55" s="2" t="s">
        <v>218</v>
      </c>
      <c r="B55" s="2" t="s">
        <v>158</v>
      </c>
      <c r="G55">
        <v>32.5</v>
      </c>
      <c r="H55" s="7">
        <f>39-G55</f>
        <v>6.5</v>
      </c>
      <c r="K55">
        <v>8</v>
      </c>
      <c r="L55" s="7">
        <f>14-K55</f>
        <v>6</v>
      </c>
      <c r="M55" s="7">
        <f>+D55+F55+H55+J55+L55</f>
        <v>12.5</v>
      </c>
    </row>
    <row r="56" spans="1:13" ht="12.75">
      <c r="A56" s="2" t="s">
        <v>219</v>
      </c>
      <c r="B56" s="2" t="s">
        <v>220</v>
      </c>
      <c r="I56">
        <v>15.5</v>
      </c>
      <c r="J56" s="7">
        <f>22-I56</f>
        <v>6.5</v>
      </c>
      <c r="M56" s="7">
        <f>+D56+F56+H56+J56+L56</f>
        <v>6.5</v>
      </c>
    </row>
    <row r="57" spans="1:13" ht="12.75">
      <c r="A57" s="2" t="s">
        <v>126</v>
      </c>
      <c r="B57" s="2" t="s">
        <v>31</v>
      </c>
      <c r="I57">
        <v>15.5</v>
      </c>
      <c r="J57" s="7">
        <f>22-I57</f>
        <v>6.5</v>
      </c>
      <c r="M57" s="7">
        <f>+D57+F57+H57+J57+L57</f>
        <v>6.5</v>
      </c>
    </row>
    <row r="58" spans="1:13" ht="12.75">
      <c r="A58" s="2" t="s">
        <v>13</v>
      </c>
      <c r="B58" s="2" t="s">
        <v>221</v>
      </c>
      <c r="I58">
        <v>15.5</v>
      </c>
      <c r="J58" s="7">
        <f>22-I58</f>
        <v>6.5</v>
      </c>
      <c r="M58" s="7">
        <f>+D58+F58+H58+J58+L58</f>
        <v>6.5</v>
      </c>
    </row>
    <row r="59" spans="1:13" ht="12.75">
      <c r="A59" s="2" t="s">
        <v>13</v>
      </c>
      <c r="B59" s="2" t="s">
        <v>222</v>
      </c>
      <c r="I59">
        <v>15.5</v>
      </c>
      <c r="J59" s="7">
        <f>22-I59</f>
        <v>6.5</v>
      </c>
      <c r="M59" s="7">
        <f>+D59+F59+H59+J59+L59</f>
        <v>6.5</v>
      </c>
    </row>
    <row r="60" spans="1:13" ht="12.75">
      <c r="A60" s="2" t="s">
        <v>177</v>
      </c>
      <c r="B60" s="2" t="s">
        <v>178</v>
      </c>
      <c r="G60">
        <v>32.5</v>
      </c>
      <c r="H60" s="7">
        <f>39-G60</f>
        <v>6.5</v>
      </c>
      <c r="M60" s="7">
        <f>+D60+F60+H60+J60+L60</f>
        <v>6.5</v>
      </c>
    </row>
    <row r="61" spans="1:13" ht="12.75">
      <c r="A61" s="2" t="s">
        <v>129</v>
      </c>
      <c r="B61" s="2" t="s">
        <v>130</v>
      </c>
      <c r="G61">
        <v>32.5</v>
      </c>
      <c r="H61" s="7">
        <f>39-G61</f>
        <v>6.5</v>
      </c>
      <c r="M61" s="7">
        <f>+D61+F61+H61+J61+L61</f>
        <v>6.5</v>
      </c>
    </row>
    <row r="62" spans="1:13" ht="12.75">
      <c r="A62" s="2" t="s">
        <v>223</v>
      </c>
      <c r="B62" s="2" t="s">
        <v>224</v>
      </c>
      <c r="G62">
        <v>32.5</v>
      </c>
      <c r="H62" s="7">
        <f>39-G62</f>
        <v>6.5</v>
      </c>
      <c r="M62" s="7">
        <f>+D62+F62+H62+J62+L62</f>
        <v>6.5</v>
      </c>
    </row>
    <row r="63" spans="1:13" ht="12.75">
      <c r="A63" s="2" t="s">
        <v>225</v>
      </c>
      <c r="B63" s="2" t="s">
        <v>114</v>
      </c>
      <c r="G63">
        <v>32.5</v>
      </c>
      <c r="H63" s="7">
        <f>39-G63</f>
        <v>6.5</v>
      </c>
      <c r="M63" s="7">
        <f>+D63+F63+H63+J63+L63</f>
        <v>6.5</v>
      </c>
    </row>
    <row r="64" spans="1:13" ht="12.75">
      <c r="A64" s="2" t="s">
        <v>226</v>
      </c>
      <c r="B64" s="2" t="s">
        <v>20</v>
      </c>
      <c r="G64">
        <v>32.5</v>
      </c>
      <c r="H64" s="7">
        <f>39-G64</f>
        <v>6.5</v>
      </c>
      <c r="M64" s="7">
        <f>+D64+F64+H64+J64+L64</f>
        <v>6.5</v>
      </c>
    </row>
    <row r="65" spans="1:13" ht="12.75">
      <c r="A65" s="2" t="s">
        <v>226</v>
      </c>
      <c r="B65" s="2" t="s">
        <v>227</v>
      </c>
      <c r="G65">
        <v>32.5</v>
      </c>
      <c r="H65" s="7">
        <f>39-G65</f>
        <v>6.5</v>
      </c>
      <c r="M65" s="7">
        <f>+D65+F65+H65+J65+L65</f>
        <v>6.5</v>
      </c>
    </row>
    <row r="66" spans="1:13" ht="12.75">
      <c r="A66" s="2" t="s">
        <v>83</v>
      </c>
      <c r="B66" s="2" t="s">
        <v>84</v>
      </c>
      <c r="G66">
        <v>32.5</v>
      </c>
      <c r="H66" s="7">
        <f>39-G66</f>
        <v>6.5</v>
      </c>
      <c r="M66" s="7">
        <f>+D66+F66+H66+J66+L66</f>
        <v>6.5</v>
      </c>
    </row>
    <row r="67" spans="1:13" ht="12.75">
      <c r="A67" s="2" t="s">
        <v>228</v>
      </c>
      <c r="B67" s="2" t="s">
        <v>229</v>
      </c>
      <c r="G67">
        <v>32.5</v>
      </c>
      <c r="H67" s="7">
        <f>39-G67</f>
        <v>6.5</v>
      </c>
      <c r="M67" s="7">
        <f>+D67+F67+H67+J67+L67</f>
        <v>6.5</v>
      </c>
    </row>
    <row r="68" spans="1:13" ht="12.75">
      <c r="A68" s="8" t="s">
        <v>123</v>
      </c>
      <c r="B68" s="8" t="s">
        <v>124</v>
      </c>
      <c r="M68" s="7">
        <f>+D68+F68+H68+J68+L68</f>
        <v>0</v>
      </c>
    </row>
    <row r="69" spans="1:13" ht="12.75">
      <c r="A69" s="8" t="s">
        <v>126</v>
      </c>
      <c r="B69" s="8" t="s">
        <v>46</v>
      </c>
      <c r="M69" s="7">
        <f>+D69+F69+H69+J69+L69</f>
        <v>0</v>
      </c>
    </row>
    <row r="70" spans="1:13" ht="12.75">
      <c r="A70" s="8" t="s">
        <v>126</v>
      </c>
      <c r="B70" s="8" t="s">
        <v>31</v>
      </c>
      <c r="M70" s="7">
        <f>+D70+F70+H70+J70+L70</f>
        <v>0</v>
      </c>
    </row>
    <row r="71" spans="1:13" ht="12.75">
      <c r="A71" s="8" t="s">
        <v>126</v>
      </c>
      <c r="B71" s="8" t="s">
        <v>6</v>
      </c>
      <c r="M71" s="7">
        <f>+D71+F71+H71+J71+L71</f>
        <v>0</v>
      </c>
    </row>
    <row r="72" spans="1:13" ht="12.75">
      <c r="A72" s="8" t="s">
        <v>126</v>
      </c>
      <c r="B72" s="8" t="s">
        <v>133</v>
      </c>
      <c r="M72" s="7">
        <f>+D72+F72+H72+J72+L72</f>
        <v>0</v>
      </c>
    </row>
    <row r="73" spans="1:13" ht="12.75">
      <c r="A73" s="8" t="s">
        <v>27</v>
      </c>
      <c r="B73" s="8" t="s">
        <v>140</v>
      </c>
      <c r="M73" s="7">
        <f>+D73+F73+H73+J73+L73</f>
        <v>0</v>
      </c>
    </row>
    <row r="74" spans="1:13" ht="12.75">
      <c r="A74" s="8" t="s">
        <v>143</v>
      </c>
      <c r="B74" s="8" t="s">
        <v>144</v>
      </c>
      <c r="M74" s="7">
        <f>+D74+F74+H74+J74+L74</f>
        <v>0</v>
      </c>
    </row>
    <row r="75" spans="1:13" ht="12.75">
      <c r="A75" s="8" t="s">
        <v>23</v>
      </c>
      <c r="B75" s="8" t="s">
        <v>146</v>
      </c>
      <c r="M75" s="7">
        <f>+D75+F75+H75+J75+L75</f>
        <v>0</v>
      </c>
    </row>
    <row r="76" spans="1:13" ht="12.75">
      <c r="A76" s="8" t="s">
        <v>149</v>
      </c>
      <c r="B76" s="8" t="s">
        <v>24</v>
      </c>
      <c r="M76" s="7">
        <f>+D76+F76+H76+J76+L76</f>
        <v>0</v>
      </c>
    </row>
    <row r="77" spans="1:13" ht="12.75">
      <c r="A77" s="8" t="s">
        <v>152</v>
      </c>
      <c r="B77" s="8" t="s">
        <v>18</v>
      </c>
      <c r="M77" s="7">
        <f>+D77+F77+H77+J77+L77</f>
        <v>0</v>
      </c>
    </row>
    <row r="78" spans="1:13" ht="12.75">
      <c r="A78" s="8" t="s">
        <v>152</v>
      </c>
      <c r="B78" s="8" t="s">
        <v>48</v>
      </c>
      <c r="M78" s="7">
        <f>+D78+F78+H78+J78+L78</f>
        <v>0</v>
      </c>
    </row>
    <row r="79" spans="1:13" ht="12.75">
      <c r="A79" s="8" t="s">
        <v>157</v>
      </c>
      <c r="B79" s="8" t="s">
        <v>158</v>
      </c>
      <c r="M79" s="7">
        <f>+D79+F79+H79+J79+L79</f>
        <v>0</v>
      </c>
    </row>
    <row r="80" spans="1:13" ht="12.75">
      <c r="A80" s="8" t="s">
        <v>161</v>
      </c>
      <c r="B80" s="8" t="s">
        <v>162</v>
      </c>
      <c r="M80" s="7">
        <f>+D80+F80+H80+J80+L80</f>
        <v>0</v>
      </c>
    </row>
    <row r="81" spans="1:13" ht="12.75">
      <c r="A81" s="8" t="s">
        <v>164</v>
      </c>
      <c r="B81" s="8" t="s">
        <v>52</v>
      </c>
      <c r="M81" s="7">
        <f>+D81+F81+H81+J81+L81</f>
        <v>0</v>
      </c>
    </row>
    <row r="82" spans="1:13" ht="12.75">
      <c r="A82" s="8" t="s">
        <v>168</v>
      </c>
      <c r="B82" s="8" t="s">
        <v>91</v>
      </c>
      <c r="M82" s="7">
        <f>+D82+F82+H82+J82+L82</f>
        <v>0</v>
      </c>
    </row>
    <row r="83" spans="1:13" ht="12.75">
      <c r="A83" s="8" t="s">
        <v>171</v>
      </c>
      <c r="B83" s="8" t="s">
        <v>172</v>
      </c>
      <c r="M83" s="7">
        <f>+D83+F83+H83+J83+L83</f>
        <v>0</v>
      </c>
    </row>
    <row r="84" spans="1:13" ht="12.75">
      <c r="A84" s="8" t="s">
        <v>174</v>
      </c>
      <c r="B84" s="8" t="s">
        <v>18</v>
      </c>
      <c r="M84" s="7">
        <f>+D84+F84+H84+J84+L84</f>
        <v>0</v>
      </c>
    </row>
    <row r="85" spans="1:13" ht="12.75">
      <c r="A85" s="8" t="s">
        <v>181</v>
      </c>
      <c r="B85" s="8" t="s">
        <v>18</v>
      </c>
      <c r="M85" s="7">
        <f>+D85+F85+H85+J85+L85</f>
        <v>0</v>
      </c>
    </row>
    <row r="86" spans="1:13" ht="12.75">
      <c r="A86" s="8" t="s">
        <v>183</v>
      </c>
      <c r="B86" s="8" t="s">
        <v>184</v>
      </c>
      <c r="M86" s="7">
        <f>+D86+F86+H86+J86+L86</f>
        <v>0</v>
      </c>
    </row>
    <row r="87" spans="1:13" ht="12.75">
      <c r="A87" s="8" t="s">
        <v>183</v>
      </c>
      <c r="B87" s="8" t="s">
        <v>186</v>
      </c>
      <c r="M87" s="7">
        <f>+D87+F87+H87+J87+L87</f>
        <v>0</v>
      </c>
    </row>
    <row r="88" spans="1:13" ht="12.75">
      <c r="A88" s="8" t="s">
        <v>193</v>
      </c>
      <c r="B88" s="8" t="s">
        <v>194</v>
      </c>
      <c r="M88" s="7">
        <f>+D88+F88+H88+J88+L88</f>
        <v>0</v>
      </c>
    </row>
    <row r="89" spans="1:13" ht="12.75">
      <c r="A89" s="8" t="s">
        <v>196</v>
      </c>
      <c r="B89" s="8" t="s">
        <v>52</v>
      </c>
      <c r="M89" s="7">
        <f>+D89+F89+H89+J89+L89</f>
        <v>0</v>
      </c>
    </row>
    <row r="90" spans="1:13" ht="12.75">
      <c r="A90" s="8" t="s">
        <v>196</v>
      </c>
      <c r="B90" s="8" t="s">
        <v>197</v>
      </c>
      <c r="M90" s="7">
        <f>+D90+F90+H90+J90+L90</f>
        <v>0</v>
      </c>
    </row>
    <row r="91" spans="1:13" ht="12.75">
      <c r="A91" s="8" t="s">
        <v>11</v>
      </c>
      <c r="B91" s="8" t="s">
        <v>12</v>
      </c>
      <c r="M91" s="7">
        <f>+D91+F91+H91+J91+L91</f>
        <v>0</v>
      </c>
    </row>
    <row r="92" spans="1:13" ht="12.75">
      <c r="A92" s="8" t="s">
        <v>15</v>
      </c>
      <c r="B92" s="8" t="s">
        <v>16</v>
      </c>
      <c r="M92" s="7">
        <f>+D92+F92+H92+J92+L92</f>
        <v>0</v>
      </c>
    </row>
    <row r="93" spans="1:13" ht="12.75">
      <c r="A93" s="8" t="s">
        <v>15</v>
      </c>
      <c r="B93" s="8" t="s">
        <v>19</v>
      </c>
      <c r="M93" s="7">
        <f>+D93+F93+H93+J93+L93</f>
        <v>0</v>
      </c>
    </row>
    <row r="94" spans="1:13" ht="12.75">
      <c r="A94" s="8" t="s">
        <v>25</v>
      </c>
      <c r="B94" s="8" t="s">
        <v>26</v>
      </c>
      <c r="M94" s="7">
        <f>+D94+F94+H94+J94+L94</f>
        <v>0</v>
      </c>
    </row>
    <row r="95" spans="1:13" ht="12.75">
      <c r="A95" s="8" t="s">
        <v>29</v>
      </c>
      <c r="B95" s="8" t="s">
        <v>18</v>
      </c>
      <c r="M95" s="7">
        <f>+D95+F95+H95+J95+L95</f>
        <v>0</v>
      </c>
    </row>
    <row r="96" spans="1:13" ht="12.75">
      <c r="A96" s="8" t="s">
        <v>32</v>
      </c>
      <c r="B96" s="8" t="s">
        <v>33</v>
      </c>
      <c r="M96" s="7">
        <f>+D96+F96+H96+J96+L96</f>
        <v>0</v>
      </c>
    </row>
    <row r="97" spans="1:13" ht="12.75">
      <c r="A97" s="8" t="s">
        <v>36</v>
      </c>
      <c r="B97" s="8" t="s">
        <v>8</v>
      </c>
      <c r="M97" s="7">
        <f>+D97+F97+H97+J97+L97</f>
        <v>0</v>
      </c>
    </row>
    <row r="98" spans="1:13" ht="12.75">
      <c r="A98" s="8" t="s">
        <v>38</v>
      </c>
      <c r="B98" s="8" t="s">
        <v>14</v>
      </c>
      <c r="M98" s="7">
        <f>+D98+F98+H98+J98+L98</f>
        <v>0</v>
      </c>
    </row>
    <row r="99" spans="1:13" ht="12.75">
      <c r="A99" s="8" t="s">
        <v>41</v>
      </c>
      <c r="B99" s="8" t="s">
        <v>42</v>
      </c>
      <c r="M99" s="7">
        <f>+D99+F99+H99+J99+L99</f>
        <v>0</v>
      </c>
    </row>
    <row r="100" spans="1:13" ht="12.75">
      <c r="A100" s="8" t="s">
        <v>45</v>
      </c>
      <c r="B100" s="8" t="s">
        <v>46</v>
      </c>
      <c r="M100" s="7">
        <f>+D100+F100+H100+J100+L100</f>
        <v>0</v>
      </c>
    </row>
    <row r="101" spans="1:13" ht="12.75">
      <c r="A101" s="8" t="s">
        <v>45</v>
      </c>
      <c r="B101" s="8" t="s">
        <v>16</v>
      </c>
      <c r="M101" s="7">
        <f>+D101+F101+H101+J101+L101</f>
        <v>0</v>
      </c>
    </row>
    <row r="102" spans="1:13" ht="12.75">
      <c r="A102" s="8" t="s">
        <v>45</v>
      </c>
      <c r="B102" s="8" t="s">
        <v>49</v>
      </c>
      <c r="M102" s="7">
        <f>+D102+F102+H102+J102+L102</f>
        <v>0</v>
      </c>
    </row>
    <row r="103" spans="1:13" ht="12.75">
      <c r="A103" s="8" t="s">
        <v>51</v>
      </c>
      <c r="B103" s="8" t="s">
        <v>52</v>
      </c>
      <c r="M103" s="7">
        <f>+D103+F103+H103+J103+L103</f>
        <v>0</v>
      </c>
    </row>
    <row r="104" spans="1:13" ht="12.75">
      <c r="A104" s="8" t="s">
        <v>55</v>
      </c>
      <c r="B104" s="8" t="s">
        <v>56</v>
      </c>
      <c r="M104" s="7">
        <f>+D104+F104+H104+J104+L104</f>
        <v>0</v>
      </c>
    </row>
    <row r="105" spans="1:13" ht="12.75">
      <c r="A105" s="8" t="s">
        <v>59</v>
      </c>
      <c r="B105" s="8" t="s">
        <v>60</v>
      </c>
      <c r="M105" s="7">
        <f>+D105+F105+H105+J105+L105</f>
        <v>0</v>
      </c>
    </row>
    <row r="106" spans="1:13" ht="12.75">
      <c r="A106" s="8" t="s">
        <v>63</v>
      </c>
      <c r="B106" s="8" t="s">
        <v>64</v>
      </c>
      <c r="M106" s="7">
        <f>+D106+F106+H106+J106+L106</f>
        <v>0</v>
      </c>
    </row>
    <row r="107" spans="1:13" ht="12.75">
      <c r="A107" s="8" t="s">
        <v>67</v>
      </c>
      <c r="B107" s="8" t="s">
        <v>68</v>
      </c>
      <c r="M107" s="7">
        <f>+D107+F107+H107+J107+L107</f>
        <v>0</v>
      </c>
    </row>
    <row r="108" spans="1:13" ht="12.75">
      <c r="A108" s="8" t="s">
        <v>70</v>
      </c>
      <c r="B108" s="8" t="s">
        <v>28</v>
      </c>
      <c r="M108" s="7">
        <f>+D108+F108+H108+J108+L108</f>
        <v>0</v>
      </c>
    </row>
    <row r="109" spans="1:13" ht="12.75">
      <c r="A109" s="8" t="s">
        <v>73</v>
      </c>
      <c r="B109" s="8" t="s">
        <v>74</v>
      </c>
      <c r="M109" s="7">
        <f>+D109+F109+H109+J109+L109</f>
        <v>0</v>
      </c>
    </row>
    <row r="110" spans="1:13" ht="12.75">
      <c r="A110" s="8" t="s">
        <v>75</v>
      </c>
      <c r="B110" s="8" t="s">
        <v>76</v>
      </c>
      <c r="M110" s="7">
        <f>+D110+F110+H110+J110+L110</f>
        <v>0</v>
      </c>
    </row>
    <row r="111" spans="1:13" ht="12.75">
      <c r="A111" s="8" t="s">
        <v>79</v>
      </c>
      <c r="B111" s="8" t="s">
        <v>80</v>
      </c>
      <c r="M111" s="7">
        <f>+D111+F111+H111+J111+L111</f>
        <v>0</v>
      </c>
    </row>
    <row r="112" spans="1:13" ht="12.75">
      <c r="A112" s="8" t="s">
        <v>87</v>
      </c>
      <c r="B112" s="8" t="s">
        <v>88</v>
      </c>
      <c r="M112" s="7">
        <f>+D112+F112+H112+J112+L112</f>
        <v>0</v>
      </c>
    </row>
    <row r="113" spans="1:13" ht="12.75">
      <c r="A113" s="8" t="s">
        <v>90</v>
      </c>
      <c r="B113" s="8" t="s">
        <v>91</v>
      </c>
      <c r="M113" s="7">
        <f>+D113+F113+H113+J113+L113</f>
        <v>0</v>
      </c>
    </row>
    <row r="114" spans="1:13" ht="12.75">
      <c r="A114" s="8" t="s">
        <v>94</v>
      </c>
      <c r="B114" s="8" t="s">
        <v>72</v>
      </c>
      <c r="M114" s="7">
        <f>+D114+F114+H114+J114+L114</f>
        <v>0</v>
      </c>
    </row>
    <row r="115" spans="1:13" ht="12.75">
      <c r="A115" s="8" t="s">
        <v>97</v>
      </c>
      <c r="B115" s="8" t="s">
        <v>26</v>
      </c>
      <c r="M115" s="7">
        <f>+D115+F115+H115+J115+L115</f>
        <v>0</v>
      </c>
    </row>
    <row r="116" spans="1:13" ht="12.75">
      <c r="A116" s="8" t="s">
        <v>99</v>
      </c>
      <c r="B116" s="8" t="s">
        <v>100</v>
      </c>
      <c r="M116" s="7">
        <f>+D116+F116+H116+J116+L116</f>
        <v>0</v>
      </c>
    </row>
    <row r="117" spans="1:13" ht="12.75">
      <c r="A117" s="8" t="s">
        <v>106</v>
      </c>
      <c r="B117" s="8" t="s">
        <v>6</v>
      </c>
      <c r="M117" s="7">
        <f>+D117+F117+H117+J117+L117</f>
        <v>0</v>
      </c>
    </row>
    <row r="118" spans="1:13" ht="12.75">
      <c r="A118" s="8" t="s">
        <v>108</v>
      </c>
      <c r="B118" s="8" t="s">
        <v>102</v>
      </c>
      <c r="M118" s="7">
        <f>+D118+F118+H118+J118+L118</f>
        <v>0</v>
      </c>
    </row>
    <row r="119" spans="1:13" ht="12.75">
      <c r="A119" s="8" t="s">
        <v>111</v>
      </c>
      <c r="B119" s="8" t="s">
        <v>62</v>
      </c>
      <c r="M119" s="7">
        <f>+D119+F119+H119+J119+L119</f>
        <v>0</v>
      </c>
    </row>
    <row r="120" spans="1:13" ht="12.75">
      <c r="A120" s="8" t="s">
        <v>113</v>
      </c>
      <c r="B120" s="8" t="s">
        <v>102</v>
      </c>
      <c r="M120" s="7">
        <f>+D120+F120+H120+J120+L120</f>
        <v>0</v>
      </c>
    </row>
    <row r="121" spans="1:13" ht="12.75">
      <c r="A121" s="8" t="s">
        <v>115</v>
      </c>
      <c r="B121" s="8" t="s">
        <v>116</v>
      </c>
      <c r="M121" s="7">
        <f>+D121+F121+H121+J121+L121</f>
        <v>0</v>
      </c>
    </row>
    <row r="122" spans="1:13" ht="12.75">
      <c r="A122" s="8" t="s">
        <v>118</v>
      </c>
      <c r="B122" s="8" t="s">
        <v>120</v>
      </c>
      <c r="M122" s="7">
        <f>+D122+F122+H122+J122+L122</f>
        <v>0</v>
      </c>
    </row>
    <row r="123" spans="1:13" ht="12.75">
      <c r="A123" s="8" t="s">
        <v>122</v>
      </c>
      <c r="B123" s="8" t="s">
        <v>102</v>
      </c>
      <c r="M123" s="7">
        <f>+D123+F123+H123+J123+L123</f>
        <v>0</v>
      </c>
    </row>
    <row r="124" spans="1:13" ht="12.75">
      <c r="A124" s="8" t="s">
        <v>125</v>
      </c>
      <c r="B124" s="8" t="s">
        <v>76</v>
      </c>
      <c r="M124" s="7">
        <f>+D124+F124+H124+J124+L124</f>
        <v>0</v>
      </c>
    </row>
    <row r="125" spans="1:13" ht="12.75">
      <c r="A125" s="8" t="s">
        <v>127</v>
      </c>
      <c r="B125" s="8" t="s">
        <v>128</v>
      </c>
      <c r="M125" s="7">
        <f>+D125+F125+H125+J125+L125</f>
        <v>0</v>
      </c>
    </row>
    <row r="126" spans="1:13" ht="12.75">
      <c r="A126" s="8" t="s">
        <v>131</v>
      </c>
      <c r="B126" s="8" t="s">
        <v>132</v>
      </c>
      <c r="M126" s="7">
        <f>+D126+F126+H126+J126+L126</f>
        <v>0</v>
      </c>
    </row>
    <row r="127" spans="1:13" ht="12.75">
      <c r="A127" s="8" t="s">
        <v>134</v>
      </c>
      <c r="B127" s="8" t="s">
        <v>135</v>
      </c>
      <c r="M127" s="7">
        <f>+D127+F127+H127+J127+L127</f>
        <v>0</v>
      </c>
    </row>
    <row r="128" spans="1:13" ht="12.75">
      <c r="A128" s="8" t="s">
        <v>138</v>
      </c>
      <c r="B128" s="8" t="s">
        <v>139</v>
      </c>
      <c r="M128" s="7">
        <f>+D128+F128+H128+J128+L128</f>
        <v>0</v>
      </c>
    </row>
    <row r="129" spans="1:13" ht="12.75">
      <c r="A129" s="8" t="s">
        <v>147</v>
      </c>
      <c r="B129" s="8" t="s">
        <v>148</v>
      </c>
      <c r="M129" s="7">
        <f>+D129+F129+H129+J129+L129</f>
        <v>0</v>
      </c>
    </row>
    <row r="130" spans="1:13" ht="12.75">
      <c r="A130" s="8" t="s">
        <v>150</v>
      </c>
      <c r="B130" s="8" t="s">
        <v>151</v>
      </c>
      <c r="M130" s="7">
        <f>+D130+F130+H130+J130+L130</f>
        <v>0</v>
      </c>
    </row>
    <row r="131" spans="1:13" ht="12.75">
      <c r="A131" s="8" t="s">
        <v>153</v>
      </c>
      <c r="B131" s="8" t="s">
        <v>154</v>
      </c>
      <c r="M131" s="7">
        <f>+D131+F131+H131+J131+L131</f>
        <v>0</v>
      </c>
    </row>
    <row r="132" spans="1:13" ht="12.75">
      <c r="A132" s="8" t="s">
        <v>155</v>
      </c>
      <c r="B132" s="8" t="s">
        <v>156</v>
      </c>
      <c r="M132" s="7">
        <f>+D132+F132+H132+J132+L132</f>
        <v>0</v>
      </c>
    </row>
    <row r="133" spans="1:13" ht="12.75">
      <c r="A133" s="8" t="s">
        <v>159</v>
      </c>
      <c r="B133" s="8" t="s">
        <v>160</v>
      </c>
      <c r="M133" s="7">
        <f>+D133+F133+H133+J133+L133</f>
        <v>0</v>
      </c>
    </row>
    <row r="134" spans="1:13" ht="12.75">
      <c r="A134" s="8" t="s">
        <v>163</v>
      </c>
      <c r="B134" s="8" t="s">
        <v>12</v>
      </c>
      <c r="M134" s="7">
        <f>+D134+F134+H134+J134+L134</f>
        <v>0</v>
      </c>
    </row>
    <row r="135" spans="1:13" ht="12.75">
      <c r="A135" s="8" t="s">
        <v>165</v>
      </c>
      <c r="B135" s="8" t="s">
        <v>166</v>
      </c>
      <c r="M135" s="7">
        <f>+D135+F135+H135+J135+L135</f>
        <v>0</v>
      </c>
    </row>
    <row r="136" spans="1:13" ht="12.75">
      <c r="A136" s="8" t="s">
        <v>167</v>
      </c>
      <c r="B136" s="8" t="s">
        <v>102</v>
      </c>
      <c r="M136" s="7">
        <f>+D136+F136+H136+J136+L136</f>
        <v>0</v>
      </c>
    </row>
    <row r="137" spans="1:13" ht="12.75">
      <c r="A137" s="8" t="s">
        <v>169</v>
      </c>
      <c r="B137" s="8" t="s">
        <v>170</v>
      </c>
      <c r="M137" s="7">
        <f>+D137+F137+H137+J137+L137</f>
        <v>0</v>
      </c>
    </row>
    <row r="138" spans="1:13" ht="12.75">
      <c r="A138" s="8" t="s">
        <v>173</v>
      </c>
      <c r="B138" s="8" t="s">
        <v>162</v>
      </c>
      <c r="M138" s="7">
        <f>+D138+F138+H138+J138+L138</f>
        <v>0</v>
      </c>
    </row>
    <row r="139" spans="1:13" ht="12.75">
      <c r="A139" s="8" t="s">
        <v>175</v>
      </c>
      <c r="B139" s="8" t="s">
        <v>176</v>
      </c>
      <c r="M139" s="7">
        <f>+D139+F139+H139+J139+L139</f>
        <v>0</v>
      </c>
    </row>
    <row r="140" spans="1:13" ht="12.75">
      <c r="A140" s="8" t="s">
        <v>179</v>
      </c>
      <c r="B140" s="8" t="s">
        <v>180</v>
      </c>
      <c r="M140" s="7">
        <f>+D140+F140+H140+J140+L140</f>
        <v>0</v>
      </c>
    </row>
    <row r="141" spans="1:13" ht="12.75">
      <c r="A141" s="8" t="s">
        <v>182</v>
      </c>
      <c r="B141" s="8" t="s">
        <v>8</v>
      </c>
      <c r="M141" s="7">
        <f>+D141+F141+H141+J141+L141</f>
        <v>0</v>
      </c>
    </row>
    <row r="142" spans="1:13" ht="12.75">
      <c r="A142" s="8" t="s">
        <v>185</v>
      </c>
      <c r="B142" s="8" t="s">
        <v>18</v>
      </c>
      <c r="M142" s="7">
        <f>+D142+F142+H142+J142+L142</f>
        <v>0</v>
      </c>
    </row>
    <row r="143" spans="1:13" ht="12.75">
      <c r="A143" s="8" t="s">
        <v>187</v>
      </c>
      <c r="B143" s="8" t="s">
        <v>188</v>
      </c>
      <c r="M143" s="7">
        <f>+D143+F143+H143+J143+L143</f>
        <v>0</v>
      </c>
    </row>
    <row r="144" spans="1:13" ht="12.75">
      <c r="A144" s="8" t="s">
        <v>195</v>
      </c>
      <c r="B144" s="8" t="s">
        <v>18</v>
      </c>
      <c r="M144" s="7">
        <f>+D144+F144+H144+J144+L144</f>
        <v>0</v>
      </c>
    </row>
    <row r="145" spans="1:2" ht="12.75">
      <c r="A145" s="8"/>
      <c r="B145" s="8"/>
    </row>
    <row r="146" spans="1:2" ht="12.75">
      <c r="A146" s="2"/>
      <c r="B146" s="2"/>
    </row>
    <row r="147" spans="1:2" ht="12.75">
      <c r="A147" s="2"/>
      <c r="B147" s="2"/>
    </row>
    <row r="149" spans="1:13" ht="12.75">
      <c r="A149" s="8" t="s">
        <v>205</v>
      </c>
      <c r="B149" s="1" t="s">
        <v>201</v>
      </c>
      <c r="C149" s="7">
        <f>SUM(C4:C132)</f>
        <v>378</v>
      </c>
      <c r="D149" s="7">
        <f>SUM(D4:D132)</f>
        <v>378</v>
      </c>
      <c r="E149" s="7">
        <f>SUM(E4:E132)</f>
        <v>378</v>
      </c>
      <c r="F149" s="7">
        <f>SUM(F4:F132)</f>
        <v>378</v>
      </c>
      <c r="G149" s="7">
        <f>SUM(G4:G132)</f>
        <v>741</v>
      </c>
      <c r="H149" s="7">
        <f>SUM(H4:H132)</f>
        <v>741</v>
      </c>
      <c r="I149" s="7">
        <f>SUM(I4:I132)</f>
        <v>231</v>
      </c>
      <c r="J149" s="7">
        <f>SUM(J4:J132)</f>
        <v>231</v>
      </c>
      <c r="K149" s="7">
        <f>SUM(K4:K132)</f>
        <v>91</v>
      </c>
      <c r="L149" s="7">
        <f>SUM(L4:L132)</f>
        <v>91</v>
      </c>
      <c r="M149" s="7">
        <f>SUM(M4:M132)</f>
        <v>1819</v>
      </c>
    </row>
  </sheetData>
  <mergeCells count="5">
    <mergeCell ref="C1:D1"/>
    <mergeCell ref="E1:F1"/>
    <mergeCell ref="G1:H1"/>
    <mergeCell ref="I1:J1"/>
    <mergeCell ref="K1:L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2"/>
  <sheetViews>
    <sheetView workbookViewId="0" topLeftCell="A1">
      <selection activeCell="M4" sqref="M4"/>
    </sheetView>
  </sheetViews>
  <sheetFormatPr defaultColWidth="11.421875" defaultRowHeight="12.75"/>
  <cols>
    <col min="1" max="1" width="11.8515625" style="1" customWidth="1"/>
    <col min="2" max="2" width="11.421875" style="1" customWidth="1"/>
    <col min="3" max="3" width="10.57421875" style="0" customWidth="1"/>
    <col min="4" max="4" width="6.00390625" style="0" customWidth="1"/>
    <col min="5" max="5" width="10.57421875" style="0" customWidth="1"/>
    <col min="6" max="6" width="6.00390625" style="0" customWidth="1"/>
    <col min="7" max="7" width="10.57421875" style="0" customWidth="1"/>
    <col min="8" max="8" width="6.00390625" style="0" customWidth="1"/>
    <col min="9" max="9" width="10.57421875" style="0" customWidth="1"/>
    <col min="10" max="10" width="6.00390625" style="0" customWidth="1"/>
    <col min="11" max="11" width="10.57421875" style="0" customWidth="1"/>
    <col min="12" max="12" width="6.00390625" style="0" customWidth="1"/>
    <col min="13" max="13" width="7.7109375" style="0" customWidth="1"/>
  </cols>
  <sheetData>
    <row r="1" spans="3:13" ht="12.75">
      <c r="C1" s="9" t="s">
        <v>230</v>
      </c>
      <c r="D1" s="9"/>
      <c r="E1" s="9" t="s">
        <v>231</v>
      </c>
      <c r="F1" s="9"/>
      <c r="G1" s="9" t="s">
        <v>232</v>
      </c>
      <c r="H1" s="9"/>
      <c r="I1" s="9" t="s">
        <v>233</v>
      </c>
      <c r="J1" s="9"/>
      <c r="K1" s="9" t="s">
        <v>234</v>
      </c>
      <c r="L1" s="9"/>
      <c r="M1" t="s">
        <v>201</v>
      </c>
    </row>
    <row r="2" spans="3:12" ht="12.75">
      <c r="C2" s="10"/>
      <c r="D2" s="11"/>
      <c r="E2" s="10"/>
      <c r="F2" s="11"/>
      <c r="G2" s="10"/>
      <c r="H2" s="11"/>
      <c r="I2" s="10"/>
      <c r="J2" s="11"/>
      <c r="K2" s="10"/>
      <c r="L2" s="11"/>
    </row>
    <row r="3" spans="1:13" ht="12.75">
      <c r="A3" s="1" t="s">
        <v>0</v>
      </c>
      <c r="B3" s="1" t="s">
        <v>1</v>
      </c>
      <c r="C3" t="s">
        <v>235</v>
      </c>
      <c r="D3" t="s">
        <v>203</v>
      </c>
      <c r="E3" t="s">
        <v>235</v>
      </c>
      <c r="F3" t="s">
        <v>203</v>
      </c>
      <c r="G3" t="s">
        <v>235</v>
      </c>
      <c r="H3" t="s">
        <v>203</v>
      </c>
      <c r="I3" t="s">
        <v>235</v>
      </c>
      <c r="J3" t="s">
        <v>203</v>
      </c>
      <c r="K3" t="s">
        <v>235</v>
      </c>
      <c r="L3" t="s">
        <v>203</v>
      </c>
      <c r="M3" t="s">
        <v>204</v>
      </c>
    </row>
    <row r="4" spans="1:13" ht="12.75">
      <c r="A4" s="1" t="s">
        <v>27</v>
      </c>
      <c r="B4" s="1" t="s">
        <v>28</v>
      </c>
      <c r="C4" s="6">
        <v>1</v>
      </c>
      <c r="D4" s="12">
        <f>15-C4</f>
        <v>14</v>
      </c>
      <c r="E4">
        <v>7</v>
      </c>
      <c r="F4" s="7">
        <f>16-E4</f>
        <v>9</v>
      </c>
      <c r="G4" s="6">
        <v>1</v>
      </c>
      <c r="H4" s="12">
        <f>17-G4</f>
        <v>16</v>
      </c>
      <c r="I4" s="1">
        <v>4</v>
      </c>
      <c r="J4" s="1">
        <f>11-I4</f>
        <v>7</v>
      </c>
      <c r="K4" s="1"/>
      <c r="L4" s="1"/>
      <c r="M4" s="1">
        <f>D4+F4+H4+J4</f>
        <v>46</v>
      </c>
    </row>
    <row r="5" spans="1:13" ht="12.75">
      <c r="A5" s="1" t="s">
        <v>9</v>
      </c>
      <c r="B5" s="1" t="s">
        <v>10</v>
      </c>
      <c r="C5">
        <v>6</v>
      </c>
      <c r="D5" s="7">
        <f>15-C5</f>
        <v>9</v>
      </c>
      <c r="E5">
        <v>4</v>
      </c>
      <c r="F5" s="7">
        <f>16-E5</f>
        <v>12</v>
      </c>
      <c r="G5">
        <v>2</v>
      </c>
      <c r="H5" s="7">
        <f>17-G5</f>
        <v>15</v>
      </c>
      <c r="I5">
        <v>6</v>
      </c>
      <c r="J5" s="1">
        <f>11-I5</f>
        <v>5</v>
      </c>
      <c r="M5" s="1">
        <f>D5+F5+H5+J5</f>
        <v>41</v>
      </c>
    </row>
    <row r="6" spans="1:13" ht="12.75">
      <c r="A6" s="1" t="s">
        <v>17</v>
      </c>
      <c r="B6" s="1" t="s">
        <v>18</v>
      </c>
      <c r="C6">
        <v>3</v>
      </c>
      <c r="D6" s="7">
        <f>15-C6</f>
        <v>12</v>
      </c>
      <c r="E6" s="6">
        <v>1</v>
      </c>
      <c r="F6" s="12">
        <f>16-E6</f>
        <v>15</v>
      </c>
      <c r="G6">
        <v>7</v>
      </c>
      <c r="H6" s="7">
        <f>17-G6</f>
        <v>10</v>
      </c>
      <c r="M6" s="1">
        <f>D6+F6+H6+J6</f>
        <v>37</v>
      </c>
    </row>
    <row r="7" spans="1:25" ht="12.75">
      <c r="A7" s="1" t="s">
        <v>61</v>
      </c>
      <c r="B7" s="1" t="s">
        <v>62</v>
      </c>
      <c r="C7">
        <v>7</v>
      </c>
      <c r="D7" s="7">
        <f>15-C7</f>
        <v>8</v>
      </c>
      <c r="E7">
        <v>3</v>
      </c>
      <c r="F7" s="7">
        <f>16-E7</f>
        <v>13</v>
      </c>
      <c r="G7">
        <v>6</v>
      </c>
      <c r="H7" s="7">
        <f>17-G7</f>
        <v>11</v>
      </c>
      <c r="M7" s="1">
        <f>D7+F7+H7+J7</f>
        <v>32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 t="s">
        <v>183</v>
      </c>
      <c r="B8" s="1" t="s">
        <v>184</v>
      </c>
      <c r="C8">
        <v>12.5</v>
      </c>
      <c r="D8" s="7">
        <f>15-C8</f>
        <v>2.5</v>
      </c>
      <c r="E8">
        <v>6</v>
      </c>
      <c r="F8" s="7">
        <f>16-E8</f>
        <v>10</v>
      </c>
      <c r="H8" s="7">
        <f>17-G8</f>
        <v>17</v>
      </c>
      <c r="M8" s="1">
        <f>D8+F8+H8+J8</f>
        <v>29.5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 t="s">
        <v>5</v>
      </c>
      <c r="B9" s="1" t="s">
        <v>6</v>
      </c>
      <c r="C9">
        <v>2</v>
      </c>
      <c r="D9" s="7">
        <f>15-C9</f>
        <v>13</v>
      </c>
      <c r="E9">
        <v>5</v>
      </c>
      <c r="F9" s="7">
        <f>16-E9</f>
        <v>11</v>
      </c>
      <c r="G9">
        <v>14.5</v>
      </c>
      <c r="H9" s="7">
        <f>17-G9</f>
        <v>2.5</v>
      </c>
      <c r="I9">
        <v>8.5</v>
      </c>
      <c r="J9" s="1">
        <f>11-I9</f>
        <v>2.5</v>
      </c>
      <c r="M9" s="1">
        <f>D9+F9+H9+J9</f>
        <v>29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 t="s">
        <v>97</v>
      </c>
      <c r="B10" s="1" t="s">
        <v>26</v>
      </c>
      <c r="C10">
        <v>4</v>
      </c>
      <c r="D10" s="7">
        <f>15-C10</f>
        <v>11</v>
      </c>
      <c r="E10">
        <v>14</v>
      </c>
      <c r="F10" s="7">
        <f>16-E10</f>
        <v>2</v>
      </c>
      <c r="G10">
        <v>11</v>
      </c>
      <c r="H10" s="7">
        <f>17-G10</f>
        <v>6</v>
      </c>
      <c r="I10">
        <v>2</v>
      </c>
      <c r="J10" s="1">
        <f>11-I10</f>
        <v>9</v>
      </c>
      <c r="M10" s="1">
        <f>D10+F10+H10+J10</f>
        <v>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3" t="s">
        <v>149</v>
      </c>
      <c r="B11" s="13" t="s">
        <v>24</v>
      </c>
      <c r="G11">
        <v>9</v>
      </c>
      <c r="H11" s="7">
        <f>17-G11</f>
        <v>8</v>
      </c>
      <c r="I11" s="6">
        <v>1</v>
      </c>
      <c r="J11" s="6">
        <f>11-I11</f>
        <v>10</v>
      </c>
      <c r="K11" s="1"/>
      <c r="L11" s="1"/>
      <c r="M11" s="1">
        <f>D11+F11+H11+J11</f>
        <v>18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 t="s">
        <v>65</v>
      </c>
      <c r="B12" s="1" t="s">
        <v>66</v>
      </c>
      <c r="C12">
        <v>8.5</v>
      </c>
      <c r="D12" s="7">
        <f>15-C12</f>
        <v>6.5</v>
      </c>
      <c r="E12">
        <v>10</v>
      </c>
      <c r="F12" s="7">
        <f>16-E12</f>
        <v>6</v>
      </c>
      <c r="G12">
        <v>12</v>
      </c>
      <c r="H12" s="7">
        <f>17-G12</f>
        <v>5</v>
      </c>
      <c r="M12" s="1">
        <f>D12+F12+H12+J12</f>
        <v>17.5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 t="s">
        <v>167</v>
      </c>
      <c r="B13" s="1" t="s">
        <v>102</v>
      </c>
      <c r="C13">
        <v>12.5</v>
      </c>
      <c r="D13" s="7">
        <f>15-C13</f>
        <v>2.5</v>
      </c>
      <c r="E13">
        <v>2</v>
      </c>
      <c r="F13" s="7">
        <f>16-E13</f>
        <v>14</v>
      </c>
      <c r="M13" s="1">
        <f>D13+F13+H13+J13</f>
        <v>16.5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3" t="s">
        <v>236</v>
      </c>
      <c r="B14" s="13" t="s">
        <v>237</v>
      </c>
      <c r="G14">
        <v>3</v>
      </c>
      <c r="H14" s="7">
        <f>17-G14</f>
        <v>14</v>
      </c>
      <c r="M14" s="1">
        <f>D14+F14+H14+J14</f>
        <v>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3" t="s">
        <v>75</v>
      </c>
      <c r="B15" s="13" t="s">
        <v>76</v>
      </c>
      <c r="G15">
        <v>4</v>
      </c>
      <c r="H15" s="7">
        <f>17-G15</f>
        <v>13</v>
      </c>
      <c r="M15" s="1">
        <f>D15+F15+H15+J15</f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 t="s">
        <v>164</v>
      </c>
      <c r="B16" s="1" t="s">
        <v>52</v>
      </c>
      <c r="C16">
        <v>10</v>
      </c>
      <c r="D16" s="7">
        <f>15-C16</f>
        <v>5</v>
      </c>
      <c r="E16">
        <v>8</v>
      </c>
      <c r="F16" s="7">
        <f>16-E16</f>
        <v>8</v>
      </c>
      <c r="M16" s="1">
        <f>D16+F16+H16+J16</f>
        <v>13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 t="s">
        <v>117</v>
      </c>
      <c r="B17" s="1" t="s">
        <v>8</v>
      </c>
      <c r="C17">
        <v>5</v>
      </c>
      <c r="D17" s="7">
        <f>15-C17</f>
        <v>10</v>
      </c>
      <c r="E17">
        <v>13</v>
      </c>
      <c r="F17" s="7">
        <f>16-E17</f>
        <v>3</v>
      </c>
      <c r="I17" s="1"/>
      <c r="J17" s="1"/>
      <c r="K17" s="14"/>
      <c r="L17" s="1"/>
      <c r="M17" s="1">
        <f>D17+F17+H17+J17</f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3" t="s">
        <v>157</v>
      </c>
      <c r="B18" s="13" t="s">
        <v>238</v>
      </c>
      <c r="G18">
        <v>5</v>
      </c>
      <c r="H18" s="7">
        <f>17-G18</f>
        <v>12</v>
      </c>
      <c r="M18" s="1">
        <f>D18+F18+H18+J18</f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3" t="s">
        <v>182</v>
      </c>
      <c r="B19" s="13" t="s">
        <v>8</v>
      </c>
      <c r="G19">
        <v>14.5</v>
      </c>
      <c r="H19" s="7">
        <f>17-G19</f>
        <v>2.5</v>
      </c>
      <c r="I19" s="1">
        <v>3</v>
      </c>
      <c r="J19" s="1">
        <f>11-I19</f>
        <v>8</v>
      </c>
      <c r="K19" s="14"/>
      <c r="L19" s="1"/>
      <c r="M19" s="1">
        <f>D19+F19+H19+J19</f>
        <v>10.5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 t="s">
        <v>196</v>
      </c>
      <c r="B20" s="1" t="s">
        <v>52</v>
      </c>
      <c r="C20">
        <v>8.5</v>
      </c>
      <c r="D20" s="7">
        <f>15-C20</f>
        <v>6.5</v>
      </c>
      <c r="E20">
        <v>15</v>
      </c>
      <c r="F20" s="7">
        <f>16-E20</f>
        <v>1</v>
      </c>
      <c r="I20">
        <v>8.5</v>
      </c>
      <c r="J20" s="1">
        <f>11-I20</f>
        <v>2.5</v>
      </c>
      <c r="M20" s="1">
        <f>D20+F20+H20+J20</f>
        <v>10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 t="s">
        <v>70</v>
      </c>
      <c r="B21" s="1" t="s">
        <v>28</v>
      </c>
      <c r="C21">
        <v>12.5</v>
      </c>
      <c r="D21" s="7">
        <f>15-C21</f>
        <v>2.5</v>
      </c>
      <c r="E21">
        <v>9</v>
      </c>
      <c r="F21" s="7">
        <f>16-E21</f>
        <v>7</v>
      </c>
      <c r="M21" s="1">
        <f>D21+F21+H21+J21</f>
        <v>9.5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3" t="s">
        <v>174</v>
      </c>
      <c r="B22" s="13" t="s">
        <v>216</v>
      </c>
      <c r="G22">
        <v>8</v>
      </c>
      <c r="H22" s="7">
        <f>17-G22</f>
        <v>9</v>
      </c>
      <c r="I22" s="1"/>
      <c r="J22" s="1"/>
      <c r="K22" s="14"/>
      <c r="L22" s="1"/>
      <c r="M22" s="1">
        <f>D22+F22+H22+J22</f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 t="s">
        <v>239</v>
      </c>
      <c r="B23" s="1" t="s">
        <v>240</v>
      </c>
      <c r="C23">
        <v>12.5</v>
      </c>
      <c r="D23" s="7">
        <f>15-C23</f>
        <v>2.5</v>
      </c>
      <c r="E23">
        <v>11</v>
      </c>
      <c r="F23" s="7">
        <f>16-E23</f>
        <v>5</v>
      </c>
      <c r="M23" s="1">
        <f>D23+F23+H23+J23</f>
        <v>7.5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3" t="s">
        <v>138</v>
      </c>
      <c r="B24" s="13" t="s">
        <v>139</v>
      </c>
      <c r="G24">
        <v>10</v>
      </c>
      <c r="H24" s="7">
        <f>17-G24</f>
        <v>7</v>
      </c>
      <c r="I24" s="1"/>
      <c r="J24" s="1"/>
      <c r="K24" s="14"/>
      <c r="L24" s="1"/>
      <c r="M24" s="1">
        <f>D24+F24+H24+J24</f>
        <v>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3" t="s">
        <v>241</v>
      </c>
      <c r="B25" s="13" t="s">
        <v>46</v>
      </c>
      <c r="I25" s="1">
        <v>5</v>
      </c>
      <c r="J25" s="1">
        <f>11-I25</f>
        <v>6</v>
      </c>
      <c r="K25" s="14"/>
      <c r="L25" s="1"/>
      <c r="M25" s="1">
        <f>D25+F25+H25+J25</f>
        <v>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 t="s">
        <v>242</v>
      </c>
      <c r="B26" s="1" t="s">
        <v>100</v>
      </c>
      <c r="E26">
        <v>12</v>
      </c>
      <c r="F26" s="7">
        <f>16-E26</f>
        <v>4</v>
      </c>
      <c r="M26" s="1">
        <f>D26+F26+H26+J26</f>
        <v>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3" t="s">
        <v>243</v>
      </c>
      <c r="B27" s="13" t="s">
        <v>244</v>
      </c>
      <c r="I27" s="1">
        <v>8.5</v>
      </c>
      <c r="J27" s="1">
        <f>11-I27</f>
        <v>2.5</v>
      </c>
      <c r="K27" s="14"/>
      <c r="L27" s="1"/>
      <c r="M27" s="1">
        <f>D27+F27+H27+J27</f>
        <v>2.5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3" t="s">
        <v>243</v>
      </c>
      <c r="B28" s="13" t="s">
        <v>120</v>
      </c>
      <c r="I28" s="1">
        <v>8.5</v>
      </c>
      <c r="J28" s="1">
        <f>11-I28</f>
        <v>2.5</v>
      </c>
      <c r="K28" s="14"/>
      <c r="L28" s="1"/>
      <c r="M28" s="1">
        <f>D28+F28+H28+J28</f>
        <v>2.5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3" t="s">
        <v>153</v>
      </c>
      <c r="B29" s="13" t="s">
        <v>154</v>
      </c>
      <c r="G29">
        <v>14.5</v>
      </c>
      <c r="H29" s="7">
        <f>17-G29</f>
        <v>2.5</v>
      </c>
      <c r="I29" s="1"/>
      <c r="J29" s="1"/>
      <c r="K29" s="14"/>
      <c r="L29" s="1"/>
      <c r="M29" s="1">
        <f>D29+F29+H29+J29</f>
        <v>2.5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3" t="s">
        <v>143</v>
      </c>
      <c r="B30" s="13" t="s">
        <v>144</v>
      </c>
      <c r="G30">
        <v>14.5</v>
      </c>
      <c r="H30" s="7">
        <f>17-G30</f>
        <v>2.5</v>
      </c>
      <c r="I30" s="1"/>
      <c r="J30" s="1"/>
      <c r="K30" s="14"/>
      <c r="L30" s="1"/>
      <c r="M30" s="1">
        <f>D30+F30+H30+J30</f>
        <v>2.5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3"/>
      <c r="B31" s="13"/>
      <c r="I31" s="1"/>
      <c r="J31" s="1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13" ht="12.75">
      <c r="A32" s="13"/>
      <c r="B32" s="13"/>
      <c r="I32" s="1"/>
      <c r="J32" s="1"/>
      <c r="K32" s="14"/>
      <c r="L32" s="1"/>
      <c r="M32" s="1"/>
    </row>
    <row r="33" spans="1:13" ht="12.75">
      <c r="A33" s="13"/>
      <c r="B33" s="13"/>
      <c r="I33" s="1"/>
      <c r="J33" s="1"/>
      <c r="K33" s="14"/>
      <c r="L33" s="1"/>
      <c r="M33" s="1"/>
    </row>
    <row r="34" spans="1:13" ht="12.75">
      <c r="A34" s="13"/>
      <c r="B34" s="13"/>
      <c r="I34" s="1"/>
      <c r="J34" s="1"/>
      <c r="K34" s="14"/>
      <c r="L34" s="1"/>
      <c r="M34" s="1"/>
    </row>
    <row r="35" spans="1:13" ht="12.75">
      <c r="A35" s="13"/>
      <c r="B35" s="13"/>
      <c r="I35" s="1"/>
      <c r="J35" s="1"/>
      <c r="K35" s="14"/>
      <c r="L35" s="1"/>
      <c r="M35" s="1"/>
    </row>
    <row r="36" spans="1:13" ht="12.75">
      <c r="A36" s="13"/>
      <c r="B36" s="13"/>
      <c r="I36" s="1"/>
      <c r="J36" s="1"/>
      <c r="K36" s="14"/>
      <c r="L36" s="1"/>
      <c r="M36" s="1"/>
    </row>
    <row r="37" spans="1:13" ht="12.75">
      <c r="A37" s="13"/>
      <c r="B37" s="13"/>
      <c r="I37" s="1"/>
      <c r="J37" s="1"/>
      <c r="K37" s="14"/>
      <c r="L37" s="1"/>
      <c r="M37" s="1"/>
    </row>
    <row r="38" spans="1:13" ht="12.75">
      <c r="A38" s="13"/>
      <c r="B38" s="13"/>
      <c r="I38" s="1"/>
      <c r="J38" s="1"/>
      <c r="K38" s="14"/>
      <c r="L38" s="1"/>
      <c r="M38" s="1"/>
    </row>
    <row r="39" spans="1:13" ht="12.75">
      <c r="A39" s="13"/>
      <c r="B39" s="13"/>
      <c r="I39" s="1"/>
      <c r="J39" s="1"/>
      <c r="K39" s="14"/>
      <c r="L39" s="1"/>
      <c r="M39" s="1"/>
    </row>
    <row r="40" spans="1:2" ht="12.75">
      <c r="A40" s="8" t="s">
        <v>195</v>
      </c>
      <c r="B40" s="8" t="s">
        <v>18</v>
      </c>
    </row>
    <row r="41" spans="1:2" ht="12.75">
      <c r="A41" s="8" t="s">
        <v>191</v>
      </c>
      <c r="B41" s="8" t="s">
        <v>192</v>
      </c>
    </row>
    <row r="42" spans="1:2" ht="12.75">
      <c r="A42" s="8" t="s">
        <v>187</v>
      </c>
      <c r="B42" s="8" t="s">
        <v>188</v>
      </c>
    </row>
    <row r="43" spans="1:2" ht="12.75">
      <c r="A43" s="8" t="s">
        <v>185</v>
      </c>
      <c r="B43" s="8" t="s">
        <v>18</v>
      </c>
    </row>
    <row r="44" spans="1:2" ht="12.75">
      <c r="A44" s="8" t="s">
        <v>182</v>
      </c>
      <c r="B44" s="8" t="s">
        <v>8</v>
      </c>
    </row>
    <row r="45" spans="1:2" ht="12.75">
      <c r="A45" s="8" t="s">
        <v>30</v>
      </c>
      <c r="B45" s="8" t="s">
        <v>31</v>
      </c>
    </row>
    <row r="46" spans="1:2" ht="12.75">
      <c r="A46" s="8" t="s">
        <v>179</v>
      </c>
      <c r="B46" s="8" t="s">
        <v>180</v>
      </c>
    </row>
    <row r="47" spans="1:2" ht="12.75">
      <c r="A47" s="8" t="s">
        <v>175</v>
      </c>
      <c r="B47" s="8" t="s">
        <v>176</v>
      </c>
    </row>
    <row r="48" spans="1:2" ht="12.75">
      <c r="A48" s="8" t="s">
        <v>173</v>
      </c>
      <c r="B48" s="8" t="s">
        <v>162</v>
      </c>
    </row>
    <row r="49" spans="1:2" ht="12.75">
      <c r="A49" s="8" t="s">
        <v>169</v>
      </c>
      <c r="B49" s="8" t="s">
        <v>170</v>
      </c>
    </row>
    <row r="50" spans="1:2" ht="12.75">
      <c r="A50" s="8" t="s">
        <v>165</v>
      </c>
      <c r="B50" s="8" t="s">
        <v>166</v>
      </c>
    </row>
    <row r="51" spans="1:2" ht="12.75">
      <c r="A51" s="8" t="s">
        <v>163</v>
      </c>
      <c r="B51" s="8" t="s">
        <v>12</v>
      </c>
    </row>
    <row r="52" spans="1:2" ht="12.75">
      <c r="A52" s="8" t="s">
        <v>159</v>
      </c>
      <c r="B52" s="8" t="s">
        <v>160</v>
      </c>
    </row>
    <row r="53" spans="1:2" ht="12.75">
      <c r="A53" s="8" t="s">
        <v>85</v>
      </c>
      <c r="B53" s="8" t="s">
        <v>86</v>
      </c>
    </row>
    <row r="54" spans="1:2" ht="12.75">
      <c r="A54" s="8" t="s">
        <v>155</v>
      </c>
      <c r="B54" s="8" t="s">
        <v>156</v>
      </c>
    </row>
    <row r="55" spans="1:2" ht="12.75">
      <c r="A55" s="8" t="s">
        <v>153</v>
      </c>
      <c r="B55" s="8" t="s">
        <v>154</v>
      </c>
    </row>
    <row r="56" spans="1:2" ht="12.75">
      <c r="A56" s="8" t="s">
        <v>39</v>
      </c>
      <c r="B56" s="8" t="s">
        <v>24</v>
      </c>
    </row>
    <row r="57" spans="1:2" ht="12.75">
      <c r="A57" s="8" t="s">
        <v>39</v>
      </c>
      <c r="B57" s="8" t="s">
        <v>40</v>
      </c>
    </row>
    <row r="58" spans="1:2" ht="12.75">
      <c r="A58" s="8" t="s">
        <v>150</v>
      </c>
      <c r="B58" s="8" t="s">
        <v>151</v>
      </c>
    </row>
    <row r="59" spans="1:2" ht="12.75">
      <c r="A59" s="8" t="s">
        <v>147</v>
      </c>
      <c r="B59" s="8" t="s">
        <v>148</v>
      </c>
    </row>
    <row r="60" spans="1:2" ht="12.75">
      <c r="A60" s="8" t="s">
        <v>145</v>
      </c>
      <c r="B60" s="8" t="s">
        <v>8</v>
      </c>
    </row>
    <row r="61" spans="1:2" ht="12.75">
      <c r="A61" s="8" t="s">
        <v>141</v>
      </c>
      <c r="B61" s="8" t="s">
        <v>142</v>
      </c>
    </row>
    <row r="62" spans="1:2" ht="12.75">
      <c r="A62" s="8" t="s">
        <v>138</v>
      </c>
      <c r="B62" s="8" t="s">
        <v>139</v>
      </c>
    </row>
    <row r="63" spans="1:2" ht="12.75">
      <c r="A63" s="8" t="s">
        <v>134</v>
      </c>
      <c r="B63" s="8" t="s">
        <v>135</v>
      </c>
    </row>
    <row r="64" spans="1:2" ht="12.75">
      <c r="A64" s="8" t="s">
        <v>131</v>
      </c>
      <c r="B64" s="8" t="s">
        <v>132</v>
      </c>
    </row>
    <row r="65" spans="1:2" ht="12.75">
      <c r="A65" s="8" t="s">
        <v>129</v>
      </c>
      <c r="B65" s="8" t="s">
        <v>130</v>
      </c>
    </row>
    <row r="66" spans="1:2" ht="12.75">
      <c r="A66" s="8" t="s">
        <v>127</v>
      </c>
      <c r="B66" s="8" t="s">
        <v>128</v>
      </c>
    </row>
    <row r="67" spans="1:2" ht="12.75">
      <c r="A67" s="8" t="s">
        <v>125</v>
      </c>
      <c r="B67" s="8" t="s">
        <v>76</v>
      </c>
    </row>
    <row r="68" spans="1:2" ht="12.75">
      <c r="A68" s="8" t="s">
        <v>34</v>
      </c>
      <c r="B68" s="8" t="s">
        <v>35</v>
      </c>
    </row>
    <row r="69" spans="1:2" ht="12.75">
      <c r="A69" s="8" t="s">
        <v>122</v>
      </c>
      <c r="B69" s="8" t="s">
        <v>102</v>
      </c>
    </row>
    <row r="70" spans="1:2" ht="12.75">
      <c r="A70" s="8" t="s">
        <v>118</v>
      </c>
      <c r="B70" s="8" t="s">
        <v>52</v>
      </c>
    </row>
    <row r="71" spans="1:2" ht="12.75">
      <c r="A71" s="8" t="s">
        <v>118</v>
      </c>
      <c r="B71" s="8" t="s">
        <v>120</v>
      </c>
    </row>
    <row r="72" spans="1:2" ht="12.75">
      <c r="A72" s="8" t="s">
        <v>115</v>
      </c>
      <c r="B72" s="8" t="s">
        <v>116</v>
      </c>
    </row>
    <row r="73" spans="1:2" ht="12.75">
      <c r="A73" s="8" t="s">
        <v>81</v>
      </c>
      <c r="B73" s="8" t="s">
        <v>82</v>
      </c>
    </row>
    <row r="74" spans="1:2" ht="12.75">
      <c r="A74" s="8" t="s">
        <v>77</v>
      </c>
      <c r="B74" s="8" t="s">
        <v>78</v>
      </c>
    </row>
    <row r="75" spans="1:2" ht="12.75">
      <c r="A75" s="8" t="s">
        <v>113</v>
      </c>
      <c r="B75" s="8" t="s">
        <v>102</v>
      </c>
    </row>
    <row r="76" spans="1:2" ht="12.75">
      <c r="A76" s="8" t="s">
        <v>111</v>
      </c>
      <c r="B76" s="8" t="s">
        <v>62</v>
      </c>
    </row>
    <row r="77" spans="1:2" ht="12.75">
      <c r="A77" s="8" t="s">
        <v>108</v>
      </c>
      <c r="B77" s="8" t="s">
        <v>102</v>
      </c>
    </row>
    <row r="78" spans="1:2" ht="12.75">
      <c r="A78" s="8" t="s">
        <v>106</v>
      </c>
      <c r="B78" s="8" t="s">
        <v>6</v>
      </c>
    </row>
    <row r="79" spans="1:2" ht="12.75">
      <c r="A79" s="8" t="s">
        <v>103</v>
      </c>
      <c r="B79" s="8" t="s">
        <v>104</v>
      </c>
    </row>
    <row r="80" spans="1:2" ht="12.75">
      <c r="A80" s="8" t="s">
        <v>94</v>
      </c>
      <c r="B80" s="8" t="s">
        <v>72</v>
      </c>
    </row>
    <row r="81" spans="1:2" ht="12.75">
      <c r="A81" s="8" t="s">
        <v>47</v>
      </c>
      <c r="B81" s="8" t="s">
        <v>48</v>
      </c>
    </row>
    <row r="82" spans="1:2" ht="12.75">
      <c r="A82" s="8" t="s">
        <v>90</v>
      </c>
      <c r="B82" s="8" t="s">
        <v>91</v>
      </c>
    </row>
    <row r="83" spans="1:2" ht="12.75">
      <c r="A83" s="8" t="s">
        <v>87</v>
      </c>
      <c r="B83" s="8" t="s">
        <v>88</v>
      </c>
    </row>
    <row r="84" spans="1:2" ht="12.75">
      <c r="A84" s="8" t="s">
        <v>61</v>
      </c>
      <c r="B84" s="8" t="s">
        <v>16</v>
      </c>
    </row>
    <row r="85" spans="1:2" ht="12.75">
      <c r="A85" s="8" t="s">
        <v>83</v>
      </c>
      <c r="B85" s="8" t="s">
        <v>84</v>
      </c>
    </row>
    <row r="86" spans="1:2" ht="12.75">
      <c r="A86" s="8" t="s">
        <v>79</v>
      </c>
      <c r="B86" s="8" t="s">
        <v>80</v>
      </c>
    </row>
    <row r="87" spans="1:2" ht="12.75">
      <c r="A87" s="8" t="s">
        <v>75</v>
      </c>
      <c r="B87" s="8" t="s">
        <v>76</v>
      </c>
    </row>
    <row r="88" spans="1:2" ht="12.75">
      <c r="A88" s="8" t="s">
        <v>73</v>
      </c>
      <c r="B88" s="8" t="s">
        <v>74</v>
      </c>
    </row>
    <row r="89" spans="1:2" ht="12.75">
      <c r="A89" s="8" t="s">
        <v>67</v>
      </c>
      <c r="B89" s="8" t="s">
        <v>68</v>
      </c>
    </row>
    <row r="90" spans="1:2" ht="12.75">
      <c r="A90" s="8" t="s">
        <v>63</v>
      </c>
      <c r="B90" s="8" t="s">
        <v>64</v>
      </c>
    </row>
    <row r="91" spans="1:2" ht="12.75">
      <c r="A91" s="8" t="s">
        <v>59</v>
      </c>
      <c r="B91" s="8" t="s">
        <v>60</v>
      </c>
    </row>
    <row r="92" spans="1:2" ht="12.75">
      <c r="A92" s="8" t="s">
        <v>55</v>
      </c>
      <c r="B92" s="8" t="s">
        <v>56</v>
      </c>
    </row>
    <row r="93" spans="1:2" ht="12.75">
      <c r="A93" s="8" t="s">
        <v>51</v>
      </c>
      <c r="B93" s="8" t="s">
        <v>52</v>
      </c>
    </row>
    <row r="94" spans="1:2" ht="12.75">
      <c r="A94" s="8" t="s">
        <v>45</v>
      </c>
      <c r="B94" s="8" t="s">
        <v>46</v>
      </c>
    </row>
    <row r="95" spans="1:2" ht="12.75">
      <c r="A95" s="8" t="s">
        <v>45</v>
      </c>
      <c r="B95" s="8" t="s">
        <v>16</v>
      </c>
    </row>
    <row r="96" spans="1:2" ht="12.75">
      <c r="A96" s="8" t="s">
        <v>45</v>
      </c>
      <c r="B96" s="8" t="s">
        <v>49</v>
      </c>
    </row>
    <row r="97" spans="1:2" ht="12.75">
      <c r="A97" s="8" t="s">
        <v>41</v>
      </c>
      <c r="B97" s="8" t="s">
        <v>42</v>
      </c>
    </row>
    <row r="98" spans="1:2" ht="12.75">
      <c r="A98" s="8" t="s">
        <v>38</v>
      </c>
      <c r="B98" s="8" t="s">
        <v>14</v>
      </c>
    </row>
    <row r="99" spans="1:2" ht="12.75">
      <c r="A99" s="8" t="s">
        <v>36</v>
      </c>
      <c r="B99" s="8" t="s">
        <v>8</v>
      </c>
    </row>
    <row r="100" spans="1:2" ht="12.75">
      <c r="A100" s="8" t="s">
        <v>32</v>
      </c>
      <c r="B100" s="8" t="s">
        <v>33</v>
      </c>
    </row>
    <row r="101" spans="1:2" ht="12.75">
      <c r="A101" s="8" t="s">
        <v>29</v>
      </c>
      <c r="B101" s="8" t="s">
        <v>18</v>
      </c>
    </row>
    <row r="102" spans="1:2" ht="12.75">
      <c r="A102" s="8" t="s">
        <v>25</v>
      </c>
      <c r="B102" s="8" t="s">
        <v>26</v>
      </c>
    </row>
    <row r="103" spans="1:2" ht="12.75">
      <c r="A103" s="8" t="s">
        <v>21</v>
      </c>
      <c r="B103" s="8" t="s">
        <v>22</v>
      </c>
    </row>
    <row r="104" spans="1:2" ht="12.75">
      <c r="A104" s="8" t="s">
        <v>15</v>
      </c>
      <c r="B104" s="8" t="s">
        <v>16</v>
      </c>
    </row>
    <row r="105" spans="1:2" ht="12.75">
      <c r="A105" s="8" t="s">
        <v>15</v>
      </c>
      <c r="B105" s="8" t="s">
        <v>19</v>
      </c>
    </row>
    <row r="106" spans="1:2" ht="12.75">
      <c r="A106" s="8" t="s">
        <v>11</v>
      </c>
      <c r="B106" s="8" t="s">
        <v>12</v>
      </c>
    </row>
    <row r="107" spans="1:2" ht="12.75">
      <c r="A107" s="8" t="s">
        <v>7</v>
      </c>
      <c r="B107" s="8" t="s">
        <v>8</v>
      </c>
    </row>
    <row r="108" spans="1:2" ht="12.75">
      <c r="A108" s="8" t="s">
        <v>196</v>
      </c>
      <c r="B108" s="8" t="s">
        <v>197</v>
      </c>
    </row>
    <row r="109" spans="1:2" ht="12.75">
      <c r="A109" s="8" t="s">
        <v>53</v>
      </c>
      <c r="B109" s="8" t="s">
        <v>54</v>
      </c>
    </row>
    <row r="110" spans="1:2" ht="12.75">
      <c r="A110" s="8" t="s">
        <v>193</v>
      </c>
      <c r="B110" s="8" t="s">
        <v>194</v>
      </c>
    </row>
    <row r="111" spans="1:2" ht="12.75">
      <c r="A111" s="8" t="s">
        <v>189</v>
      </c>
      <c r="B111" s="8" t="s">
        <v>190</v>
      </c>
    </row>
    <row r="112" spans="1:2" ht="12.75">
      <c r="A112" s="8" t="s">
        <v>13</v>
      </c>
      <c r="B112" s="8" t="s">
        <v>14</v>
      </c>
    </row>
    <row r="113" spans="1:2" ht="12.75">
      <c r="A113" s="8" t="s">
        <v>13</v>
      </c>
      <c r="B113" s="8" t="s">
        <v>20</v>
      </c>
    </row>
    <row r="114" spans="1:2" ht="12.75">
      <c r="A114" s="8" t="s">
        <v>183</v>
      </c>
      <c r="B114" s="8" t="s">
        <v>186</v>
      </c>
    </row>
    <row r="115" spans="1:2" ht="12.75">
      <c r="A115" s="8" t="s">
        <v>181</v>
      </c>
      <c r="B115" s="8" t="s">
        <v>18</v>
      </c>
    </row>
    <row r="116" spans="1:2" ht="12.75">
      <c r="A116" s="8" t="s">
        <v>177</v>
      </c>
      <c r="B116" s="8" t="s">
        <v>178</v>
      </c>
    </row>
    <row r="117" spans="1:2" ht="12.75">
      <c r="A117" s="8" t="s">
        <v>174</v>
      </c>
      <c r="B117" s="8" t="s">
        <v>18</v>
      </c>
    </row>
    <row r="118" spans="1:2" ht="12.75">
      <c r="A118" s="8" t="s">
        <v>71</v>
      </c>
      <c r="B118" s="8" t="s">
        <v>72</v>
      </c>
    </row>
    <row r="119" spans="1:2" ht="12.75">
      <c r="A119" s="8" t="s">
        <v>171</v>
      </c>
      <c r="B119" s="8" t="s">
        <v>172</v>
      </c>
    </row>
    <row r="120" spans="1:2" ht="12.75">
      <c r="A120" s="8" t="s">
        <v>168</v>
      </c>
      <c r="B120" s="8" t="s">
        <v>91</v>
      </c>
    </row>
    <row r="121" spans="1:2" ht="12.75">
      <c r="A121" s="8" t="s">
        <v>164</v>
      </c>
      <c r="B121" s="8" t="s">
        <v>6</v>
      </c>
    </row>
    <row r="122" spans="1:2" ht="12.75">
      <c r="A122" s="8" t="s">
        <v>43</v>
      </c>
      <c r="B122" s="8" t="s">
        <v>44</v>
      </c>
    </row>
    <row r="123" spans="1:2" ht="12.75">
      <c r="A123" s="8" t="s">
        <v>161</v>
      </c>
      <c r="B123" s="8" t="s">
        <v>162</v>
      </c>
    </row>
    <row r="124" spans="1:2" ht="12.75">
      <c r="A124" s="8" t="s">
        <v>157</v>
      </c>
      <c r="B124" s="8" t="s">
        <v>158</v>
      </c>
    </row>
    <row r="125" spans="1:13" ht="12.75">
      <c r="A125" s="8" t="s">
        <v>152</v>
      </c>
      <c r="B125" s="8" t="s">
        <v>18</v>
      </c>
      <c r="I125" s="1"/>
      <c r="J125" s="1"/>
      <c r="K125" s="1"/>
      <c r="L125" s="1"/>
      <c r="M125" s="1"/>
    </row>
    <row r="126" spans="1:13" ht="12.75">
      <c r="A126" s="8" t="s">
        <v>152</v>
      </c>
      <c r="B126" s="8" t="s">
        <v>48</v>
      </c>
      <c r="I126" s="1"/>
      <c r="J126" s="1"/>
      <c r="K126" s="1"/>
      <c r="L126" s="1"/>
      <c r="M126" s="1"/>
    </row>
    <row r="127" spans="1:13" ht="12.75">
      <c r="A127" s="8" t="s">
        <v>149</v>
      </c>
      <c r="B127" s="8" t="s">
        <v>24</v>
      </c>
      <c r="I127" s="1"/>
      <c r="J127" s="1"/>
      <c r="K127" s="1"/>
      <c r="L127" s="1"/>
      <c r="M127" s="1"/>
    </row>
    <row r="128" spans="1:13" ht="12.75">
      <c r="A128" s="8" t="s">
        <v>23</v>
      </c>
      <c r="B128" s="8" t="s">
        <v>146</v>
      </c>
      <c r="I128" s="1"/>
      <c r="J128" s="1"/>
      <c r="K128" s="1"/>
      <c r="L128" s="1"/>
      <c r="M128" s="1"/>
    </row>
    <row r="129" spans="1:13" ht="12.75">
      <c r="A129" s="8" t="s">
        <v>23</v>
      </c>
      <c r="B129" s="8" t="s">
        <v>37</v>
      </c>
      <c r="I129" s="1"/>
      <c r="J129" s="1"/>
      <c r="K129" s="1"/>
      <c r="L129" s="1"/>
      <c r="M129" s="1"/>
    </row>
    <row r="130" spans="1:13" ht="12.75">
      <c r="A130" s="8" t="s">
        <v>23</v>
      </c>
      <c r="B130" s="8" t="s">
        <v>24</v>
      </c>
      <c r="I130" s="1"/>
      <c r="J130" s="1"/>
      <c r="K130" s="1"/>
      <c r="L130" s="1"/>
      <c r="M130" s="1"/>
    </row>
    <row r="131" spans="1:13" ht="12.75">
      <c r="A131" s="8" t="s">
        <v>143</v>
      </c>
      <c r="B131" s="8" t="s">
        <v>144</v>
      </c>
      <c r="I131" s="1"/>
      <c r="J131" s="1"/>
      <c r="K131" s="1"/>
      <c r="L131" s="1"/>
      <c r="M131" s="1"/>
    </row>
    <row r="132" spans="1:13" ht="12.75">
      <c r="A132" s="8" t="s">
        <v>27</v>
      </c>
      <c r="B132" s="8" t="s">
        <v>140</v>
      </c>
      <c r="I132" s="1"/>
      <c r="J132" s="1"/>
      <c r="K132" s="1"/>
      <c r="L132" s="1"/>
      <c r="M132" s="1"/>
    </row>
    <row r="133" spans="1:13" ht="12.75">
      <c r="A133" s="8" t="s">
        <v>136</v>
      </c>
      <c r="B133" s="8" t="s">
        <v>137</v>
      </c>
      <c r="I133" s="1"/>
      <c r="J133" s="1"/>
      <c r="K133" s="1"/>
      <c r="L133" s="1"/>
      <c r="M133" s="1"/>
    </row>
    <row r="134" spans="1:13" ht="12.75">
      <c r="A134" s="8" t="s">
        <v>126</v>
      </c>
      <c r="B134" s="8" t="s">
        <v>46</v>
      </c>
      <c r="I134" s="1"/>
      <c r="J134" s="1"/>
      <c r="K134" s="1"/>
      <c r="L134" s="1"/>
      <c r="M134" s="1"/>
    </row>
    <row r="135" spans="1:13" ht="12.75">
      <c r="A135" s="8" t="s">
        <v>126</v>
      </c>
      <c r="B135" s="8" t="s">
        <v>31</v>
      </c>
      <c r="I135" s="1"/>
      <c r="J135" s="1"/>
      <c r="K135" s="14"/>
      <c r="L135" s="1"/>
      <c r="M135" s="14"/>
    </row>
    <row r="136" spans="1:13" ht="12.75">
      <c r="A136" s="8" t="s">
        <v>126</v>
      </c>
      <c r="B136" s="8" t="s">
        <v>6</v>
      </c>
      <c r="I136" s="1"/>
      <c r="J136" s="1"/>
      <c r="K136" s="14"/>
      <c r="L136" s="1"/>
      <c r="M136" s="14"/>
    </row>
    <row r="137" spans="1:13" ht="12.75">
      <c r="A137" s="8" t="s">
        <v>126</v>
      </c>
      <c r="B137" s="8" t="s">
        <v>133</v>
      </c>
      <c r="I137" s="1"/>
      <c r="J137" s="1"/>
      <c r="K137" s="14"/>
      <c r="L137" s="1"/>
      <c r="M137" s="14"/>
    </row>
    <row r="138" spans="1:13" ht="12.75">
      <c r="A138" s="8" t="s">
        <v>123</v>
      </c>
      <c r="B138" s="8" t="s">
        <v>124</v>
      </c>
      <c r="I138" s="1"/>
      <c r="J138" s="1"/>
      <c r="K138" s="14"/>
      <c r="L138" s="1"/>
      <c r="M138" s="14"/>
    </row>
    <row r="139" spans="1:13" ht="12.75">
      <c r="A139" s="8" t="s">
        <v>121</v>
      </c>
      <c r="B139" s="8" t="s">
        <v>78</v>
      </c>
      <c r="I139" s="1"/>
      <c r="J139" s="1"/>
      <c r="K139" s="14"/>
      <c r="L139" s="1"/>
      <c r="M139" s="14"/>
    </row>
    <row r="140" spans="1:13" ht="12.75">
      <c r="A140" s="8" t="s">
        <v>119</v>
      </c>
      <c r="B140" s="8" t="s">
        <v>96</v>
      </c>
      <c r="I140" s="1"/>
      <c r="J140" s="1"/>
      <c r="K140" s="14"/>
      <c r="L140" s="1"/>
      <c r="M140" s="14"/>
    </row>
    <row r="141" spans="1:13" ht="12.75">
      <c r="A141" s="8" t="s">
        <v>69</v>
      </c>
      <c r="B141" s="8" t="s">
        <v>114</v>
      </c>
      <c r="I141" s="1"/>
      <c r="J141" s="1"/>
      <c r="K141" s="14"/>
      <c r="L141" s="1"/>
      <c r="M141" s="14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</sheetData>
  <mergeCells count="5"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13.8515625" style="1" customWidth="1"/>
    <col min="2" max="2" width="16.140625" style="1" customWidth="1"/>
    <col min="3" max="3" width="3.57421875" style="1" customWidth="1"/>
    <col min="4" max="4" width="11.00390625" style="1" customWidth="1"/>
    <col min="5" max="5" width="11.140625" style="1" customWidth="1"/>
    <col min="6" max="6" width="11.00390625" style="1" customWidth="1"/>
    <col min="7" max="7" width="3.57421875" style="1" customWidth="1"/>
    <col min="8" max="8" width="11.00390625" style="1" customWidth="1"/>
    <col min="9" max="9" width="11.140625" style="0" customWidth="1"/>
    <col min="11" max="11" width="8.421875" style="0" customWidth="1"/>
    <col min="15" max="15" width="14.421875" style="0" customWidth="1"/>
  </cols>
  <sheetData>
    <row r="1" spans="3:17" ht="12.75">
      <c r="C1" s="15" t="s">
        <v>245</v>
      </c>
      <c r="D1" s="15"/>
      <c r="E1" s="15"/>
      <c r="F1" s="15"/>
      <c r="G1" s="16" t="s">
        <v>246</v>
      </c>
      <c r="H1" s="16"/>
      <c r="I1" s="16"/>
      <c r="J1" s="16"/>
      <c r="K1" s="9" t="s">
        <v>247</v>
      </c>
      <c r="L1" s="9"/>
      <c r="M1" s="9"/>
      <c r="N1" s="9"/>
      <c r="O1" s="17" t="s">
        <v>248</v>
      </c>
      <c r="P1" s="17"/>
      <c r="Q1" s="17"/>
    </row>
    <row r="2" ht="12.75">
      <c r="I2" s="9"/>
    </row>
    <row r="3" spans="1:16" ht="12.75">
      <c r="A3" s="1" t="s">
        <v>0</v>
      </c>
      <c r="B3" s="1" t="s">
        <v>1</v>
      </c>
      <c r="C3" s="1" t="s">
        <v>249</v>
      </c>
      <c r="D3" s="1" t="s">
        <v>250</v>
      </c>
      <c r="E3" s="1" t="s">
        <v>235</v>
      </c>
      <c r="F3" s="1" t="s">
        <v>204</v>
      </c>
      <c r="G3" s="1" t="s">
        <v>249</v>
      </c>
      <c r="H3" s="1" t="s">
        <v>250</v>
      </c>
      <c r="I3" t="s">
        <v>235</v>
      </c>
      <c r="J3" t="s">
        <v>204</v>
      </c>
      <c r="K3" t="s">
        <v>251</v>
      </c>
      <c r="L3" t="s">
        <v>250</v>
      </c>
      <c r="M3" t="s">
        <v>235</v>
      </c>
      <c r="N3" t="s">
        <v>204</v>
      </c>
      <c r="O3" t="s">
        <v>252</v>
      </c>
      <c r="P3" t="s">
        <v>253</v>
      </c>
    </row>
    <row r="4" spans="1:16" ht="12.75">
      <c r="A4" s="6" t="s">
        <v>254</v>
      </c>
      <c r="B4" s="6" t="s">
        <v>255</v>
      </c>
      <c r="C4">
        <v>7</v>
      </c>
      <c r="D4">
        <v>2260</v>
      </c>
      <c r="E4">
        <v>5</v>
      </c>
      <c r="F4" s="7">
        <f>11-E4</f>
        <v>6</v>
      </c>
      <c r="G4">
        <v>23</v>
      </c>
      <c r="H4">
        <v>6680</v>
      </c>
      <c r="I4">
        <v>3</v>
      </c>
      <c r="J4" s="7">
        <f>+29-I4</f>
        <v>26</v>
      </c>
      <c r="K4" s="6">
        <v>6</v>
      </c>
      <c r="L4" s="6">
        <v>2010</v>
      </c>
      <c r="M4" s="6">
        <v>1</v>
      </c>
      <c r="N4" s="6">
        <f>+14-M4</f>
        <v>13</v>
      </c>
      <c r="O4" s="7">
        <f>+N4+J4+F4</f>
        <v>45</v>
      </c>
      <c r="P4">
        <v>1</v>
      </c>
    </row>
    <row r="5" spans="1:16" ht="12.75">
      <c r="A5" t="s">
        <v>256</v>
      </c>
      <c r="B5" t="s">
        <v>257</v>
      </c>
      <c r="C5">
        <v>2</v>
      </c>
      <c r="D5">
        <v>4100</v>
      </c>
      <c r="E5">
        <v>3</v>
      </c>
      <c r="F5" s="7">
        <f>11-E5</f>
        <v>8</v>
      </c>
      <c r="G5">
        <v>11</v>
      </c>
      <c r="H5">
        <v>13610</v>
      </c>
      <c r="I5">
        <v>2</v>
      </c>
      <c r="J5" s="7">
        <f>+29-I5</f>
        <v>27</v>
      </c>
      <c r="O5" s="7">
        <f>+N5+J5+F5</f>
        <v>35</v>
      </c>
      <c r="P5">
        <v>2</v>
      </c>
    </row>
    <row r="6" spans="1:16" ht="12.75">
      <c r="A6" t="s">
        <v>258</v>
      </c>
      <c r="B6" t="s">
        <v>259</v>
      </c>
      <c r="C6"/>
      <c r="D6"/>
      <c r="E6"/>
      <c r="F6"/>
      <c r="G6" s="6">
        <v>5</v>
      </c>
      <c r="H6" s="6">
        <v>14120</v>
      </c>
      <c r="I6" s="6">
        <v>1</v>
      </c>
      <c r="J6" s="6">
        <f>+29-I6</f>
        <v>28</v>
      </c>
      <c r="O6" s="7">
        <f>+N6+J6+F6</f>
        <v>28</v>
      </c>
      <c r="P6">
        <v>3</v>
      </c>
    </row>
    <row r="7" spans="1:16" ht="12.75">
      <c r="A7" t="s">
        <v>260</v>
      </c>
      <c r="B7" t="s">
        <v>261</v>
      </c>
      <c r="C7">
        <v>10</v>
      </c>
      <c r="D7">
        <v>4320</v>
      </c>
      <c r="E7">
        <v>2</v>
      </c>
      <c r="F7" s="7">
        <f>11-E7</f>
        <v>9</v>
      </c>
      <c r="G7">
        <v>8</v>
      </c>
      <c r="H7">
        <v>4660</v>
      </c>
      <c r="I7">
        <v>11</v>
      </c>
      <c r="J7" s="7">
        <f>+29-I7</f>
        <v>18</v>
      </c>
      <c r="O7" s="7">
        <f>+N7+J7+F7</f>
        <v>27</v>
      </c>
      <c r="P7">
        <v>4</v>
      </c>
    </row>
    <row r="8" spans="1:16" ht="12.75">
      <c r="A8" t="s">
        <v>262</v>
      </c>
      <c r="B8" t="s">
        <v>263</v>
      </c>
      <c r="C8"/>
      <c r="D8"/>
      <c r="E8"/>
      <c r="F8"/>
      <c r="G8">
        <v>19</v>
      </c>
      <c r="H8">
        <v>10500</v>
      </c>
      <c r="I8">
        <v>4</v>
      </c>
      <c r="J8" s="7">
        <f>+29-I8</f>
        <v>25</v>
      </c>
      <c r="O8" s="7">
        <f>+N8+J8+F8</f>
        <v>25</v>
      </c>
      <c r="P8">
        <v>5</v>
      </c>
    </row>
    <row r="9" spans="1:16" ht="12.75">
      <c r="A9" t="s">
        <v>264</v>
      </c>
      <c r="B9" t="s">
        <v>265</v>
      </c>
      <c r="C9"/>
      <c r="D9"/>
      <c r="E9"/>
      <c r="F9"/>
      <c r="G9">
        <v>4</v>
      </c>
      <c r="H9">
        <v>8590</v>
      </c>
      <c r="I9">
        <v>5</v>
      </c>
      <c r="J9" s="7">
        <f>+29-I9</f>
        <v>24</v>
      </c>
      <c r="O9" s="7">
        <f>+N9+J9+F9</f>
        <v>24</v>
      </c>
      <c r="P9">
        <v>6</v>
      </c>
    </row>
    <row r="10" spans="1:16" ht="12.75">
      <c r="A10" t="s">
        <v>266</v>
      </c>
      <c r="B10" t="s">
        <v>267</v>
      </c>
      <c r="C10">
        <v>6</v>
      </c>
      <c r="D10">
        <v>0</v>
      </c>
      <c r="E10">
        <v>8.5</v>
      </c>
      <c r="F10" s="7">
        <f>11-E10</f>
        <v>2.5</v>
      </c>
      <c r="G10">
        <v>27</v>
      </c>
      <c r="H10">
        <v>3410</v>
      </c>
      <c r="I10">
        <v>16</v>
      </c>
      <c r="J10" s="7">
        <f>+29-I10</f>
        <v>13</v>
      </c>
      <c r="K10">
        <v>2</v>
      </c>
      <c r="L10">
        <v>740</v>
      </c>
      <c r="M10">
        <v>6</v>
      </c>
      <c r="N10" s="7">
        <f>+14-M10</f>
        <v>8</v>
      </c>
      <c r="O10" s="7">
        <f>+N10+J10+F10</f>
        <v>23.5</v>
      </c>
      <c r="P10">
        <v>7</v>
      </c>
    </row>
    <row r="11" spans="1:16" ht="12.75">
      <c r="A11" t="s">
        <v>268</v>
      </c>
      <c r="B11" t="s">
        <v>269</v>
      </c>
      <c r="C11"/>
      <c r="D11"/>
      <c r="E11"/>
      <c r="F11"/>
      <c r="G11">
        <v>29</v>
      </c>
      <c r="H11">
        <v>5110</v>
      </c>
      <c r="I11">
        <v>6</v>
      </c>
      <c r="J11" s="7">
        <f>+29-I11</f>
        <v>23</v>
      </c>
      <c r="O11" s="7">
        <f>+N11+J11+F11</f>
        <v>23</v>
      </c>
      <c r="P11">
        <v>8</v>
      </c>
    </row>
    <row r="12" spans="1:16" ht="12.75">
      <c r="A12" t="s">
        <v>270</v>
      </c>
      <c r="B12" t="s">
        <v>267</v>
      </c>
      <c r="C12"/>
      <c r="D12"/>
      <c r="E12"/>
      <c r="F12"/>
      <c r="G12">
        <v>16</v>
      </c>
      <c r="H12">
        <v>8470</v>
      </c>
      <c r="I12">
        <v>7</v>
      </c>
      <c r="J12" s="7">
        <f>+29-I12</f>
        <v>22</v>
      </c>
      <c r="O12" s="7">
        <f>+N12+J12+F12</f>
        <v>22</v>
      </c>
      <c r="P12">
        <v>9</v>
      </c>
    </row>
    <row r="13" spans="1:16" ht="12.75">
      <c r="A13" t="s">
        <v>271</v>
      </c>
      <c r="B13" t="s">
        <v>259</v>
      </c>
      <c r="C13"/>
      <c r="D13"/>
      <c r="E13" t="s">
        <v>272</v>
      </c>
      <c r="F13"/>
      <c r="G13">
        <v>3</v>
      </c>
      <c r="H13">
        <v>6680</v>
      </c>
      <c r="I13">
        <v>8</v>
      </c>
      <c r="J13" s="7">
        <f>+29-I13</f>
        <v>21</v>
      </c>
      <c r="O13" s="7">
        <f>+N13+J13+F13</f>
        <v>21</v>
      </c>
      <c r="P13">
        <v>10</v>
      </c>
    </row>
    <row r="14" spans="1:16" ht="12.75">
      <c r="A14" t="s">
        <v>273</v>
      </c>
      <c r="B14" t="s">
        <v>274</v>
      </c>
      <c r="C14"/>
      <c r="D14"/>
      <c r="E14"/>
      <c r="F14"/>
      <c r="G14">
        <v>30</v>
      </c>
      <c r="H14">
        <v>4790</v>
      </c>
      <c r="I14">
        <v>9</v>
      </c>
      <c r="J14" s="7">
        <f>+29-I14</f>
        <v>20</v>
      </c>
      <c r="O14" s="7">
        <f>+N14+J14+F14</f>
        <v>20</v>
      </c>
      <c r="P14">
        <v>11</v>
      </c>
    </row>
    <row r="15" spans="1:16" ht="12.75">
      <c r="A15" t="s">
        <v>275</v>
      </c>
      <c r="B15" t="s">
        <v>276</v>
      </c>
      <c r="C15"/>
      <c r="D15"/>
      <c r="E15"/>
      <c r="F15"/>
      <c r="G15">
        <v>12</v>
      </c>
      <c r="H15">
        <v>6150</v>
      </c>
      <c r="I15">
        <v>10</v>
      </c>
      <c r="J15" s="7">
        <f>+29-I15</f>
        <v>19</v>
      </c>
      <c r="O15" s="7">
        <f>+N15+J15+F15</f>
        <v>19</v>
      </c>
      <c r="P15">
        <v>12</v>
      </c>
    </row>
    <row r="16" spans="1:16" ht="12.75">
      <c r="A16" t="s">
        <v>277</v>
      </c>
      <c r="B16" t="s">
        <v>278</v>
      </c>
      <c r="C16">
        <v>3</v>
      </c>
      <c r="D16">
        <v>0</v>
      </c>
      <c r="E16">
        <v>8.5</v>
      </c>
      <c r="F16" s="7">
        <f>11-E16</f>
        <v>2.5</v>
      </c>
      <c r="G16">
        <v>24</v>
      </c>
      <c r="H16">
        <v>3440</v>
      </c>
      <c r="I16">
        <v>13</v>
      </c>
      <c r="J16" s="7">
        <f>+29-I16</f>
        <v>16</v>
      </c>
      <c r="O16" s="7">
        <f>+N16+J16+F16</f>
        <v>18.5</v>
      </c>
      <c r="P16">
        <v>13</v>
      </c>
    </row>
    <row r="17" spans="1:16" ht="12.75">
      <c r="A17" t="s">
        <v>279</v>
      </c>
      <c r="B17" t="s">
        <v>280</v>
      </c>
      <c r="C17"/>
      <c r="D17"/>
      <c r="E17"/>
      <c r="F17"/>
      <c r="G17">
        <v>22</v>
      </c>
      <c r="H17">
        <v>3770</v>
      </c>
      <c r="I17">
        <v>12</v>
      </c>
      <c r="J17" s="7">
        <f>+29-I17</f>
        <v>17</v>
      </c>
      <c r="O17" s="7">
        <f>+N17+J17+F17</f>
        <v>17</v>
      </c>
      <c r="P17">
        <v>14</v>
      </c>
    </row>
    <row r="18" spans="1:16" ht="12.75">
      <c r="A18" t="s">
        <v>281</v>
      </c>
      <c r="B18" t="s">
        <v>282</v>
      </c>
      <c r="C18">
        <v>1</v>
      </c>
      <c r="D18">
        <v>950</v>
      </c>
      <c r="E18">
        <v>6</v>
      </c>
      <c r="F18" s="7">
        <f>11-E18</f>
        <v>5</v>
      </c>
      <c r="G18">
        <v>9</v>
      </c>
      <c r="H18">
        <v>1900</v>
      </c>
      <c r="I18">
        <v>18</v>
      </c>
      <c r="J18" s="7">
        <f>+29-I18</f>
        <v>11</v>
      </c>
      <c r="O18" s="7">
        <f>+N18+J18+F18</f>
        <v>16</v>
      </c>
      <c r="P18">
        <v>15</v>
      </c>
    </row>
    <row r="19" spans="1:16" ht="12.75">
      <c r="A19" t="s">
        <v>283</v>
      </c>
      <c r="B19" t="s">
        <v>284</v>
      </c>
      <c r="C19"/>
      <c r="D19"/>
      <c r="E19"/>
      <c r="F19"/>
      <c r="G19">
        <v>3</v>
      </c>
      <c r="H19">
        <v>2170</v>
      </c>
      <c r="I19">
        <v>14</v>
      </c>
      <c r="J19" s="7">
        <f>+29-I19</f>
        <v>15</v>
      </c>
      <c r="O19" s="7">
        <f>+N19+J19+F19</f>
        <v>15</v>
      </c>
      <c r="P19">
        <v>16</v>
      </c>
    </row>
    <row r="20" spans="1:16" ht="12.75">
      <c r="A20" t="s">
        <v>285</v>
      </c>
      <c r="B20" t="s">
        <v>286</v>
      </c>
      <c r="C20"/>
      <c r="D20"/>
      <c r="E20"/>
      <c r="F20"/>
      <c r="G20">
        <v>14</v>
      </c>
      <c r="H20">
        <v>2000</v>
      </c>
      <c r="I20">
        <v>15</v>
      </c>
      <c r="J20" s="7">
        <f>+29-I20</f>
        <v>14</v>
      </c>
      <c r="O20" s="7">
        <f>+N20+J20+F20</f>
        <v>14</v>
      </c>
      <c r="P20">
        <v>17</v>
      </c>
    </row>
    <row r="21" spans="1:16" ht="12.75">
      <c r="A21" t="s">
        <v>287</v>
      </c>
      <c r="B21" t="s">
        <v>278</v>
      </c>
      <c r="C21"/>
      <c r="D21"/>
      <c r="E21"/>
      <c r="F21"/>
      <c r="G21">
        <v>17</v>
      </c>
      <c r="H21">
        <v>1960</v>
      </c>
      <c r="I21">
        <v>17</v>
      </c>
      <c r="J21" s="7">
        <f>+29-I21</f>
        <v>12</v>
      </c>
      <c r="O21" s="7">
        <f>+N21+J21+F21</f>
        <v>12</v>
      </c>
      <c r="P21">
        <v>18</v>
      </c>
    </row>
    <row r="22" spans="1:16" ht="12.75">
      <c r="A22" s="1" t="s">
        <v>288</v>
      </c>
      <c r="B22" s="1" t="s">
        <v>289</v>
      </c>
      <c r="K22">
        <v>3</v>
      </c>
      <c r="L22">
        <v>1040</v>
      </c>
      <c r="M22">
        <v>2.5</v>
      </c>
      <c r="N22" s="7">
        <f>+14-M22</f>
        <v>11.5</v>
      </c>
      <c r="O22" s="7">
        <f>+N22+J22+F22</f>
        <v>11.5</v>
      </c>
      <c r="P22">
        <v>20</v>
      </c>
    </row>
    <row r="23" spans="1:16" ht="12.75">
      <c r="A23" s="1" t="s">
        <v>290</v>
      </c>
      <c r="B23" s="1" t="s">
        <v>291</v>
      </c>
      <c r="K23">
        <v>3</v>
      </c>
      <c r="L23">
        <v>1040</v>
      </c>
      <c r="M23">
        <v>2.5</v>
      </c>
      <c r="N23" s="7">
        <f>+14-M23</f>
        <v>11.5</v>
      </c>
      <c r="O23" s="7">
        <f>+N23+J23+F23</f>
        <v>11.5</v>
      </c>
      <c r="P23">
        <v>20</v>
      </c>
    </row>
    <row r="24" spans="1:16" ht="12.75">
      <c r="A24" t="s">
        <v>292</v>
      </c>
      <c r="B24" t="s">
        <v>263</v>
      </c>
      <c r="C24">
        <v>8</v>
      </c>
      <c r="D24">
        <v>2400</v>
      </c>
      <c r="E24">
        <v>4</v>
      </c>
      <c r="F24" s="7">
        <f>11-E24</f>
        <v>7</v>
      </c>
      <c r="G24">
        <v>21</v>
      </c>
      <c r="H24">
        <v>0</v>
      </c>
      <c r="I24">
        <v>27</v>
      </c>
      <c r="J24" s="7">
        <f>+29-I24</f>
        <v>2</v>
      </c>
      <c r="K24">
        <v>0</v>
      </c>
      <c r="L24">
        <v>0</v>
      </c>
      <c r="M24">
        <v>11.5</v>
      </c>
      <c r="N24" s="7">
        <f>+14-M24</f>
        <v>2.5</v>
      </c>
      <c r="O24" s="7">
        <f>+N24+J24+F24</f>
        <v>11.5</v>
      </c>
      <c r="P24">
        <v>20</v>
      </c>
    </row>
    <row r="25" spans="1:15" ht="12.75">
      <c r="A25" s="1" t="s">
        <v>293</v>
      </c>
      <c r="B25" s="1" t="s">
        <v>294</v>
      </c>
      <c r="K25">
        <v>2</v>
      </c>
      <c r="L25">
        <v>800</v>
      </c>
      <c r="M25">
        <v>4</v>
      </c>
      <c r="N25" s="7">
        <f>+14-M25</f>
        <v>10</v>
      </c>
      <c r="O25" s="7">
        <f>+N25+J25+F25</f>
        <v>10</v>
      </c>
    </row>
    <row r="26" spans="1:15" ht="12.75">
      <c r="A26" t="s">
        <v>295</v>
      </c>
      <c r="B26" t="s">
        <v>296</v>
      </c>
      <c r="C26" s="6">
        <v>9</v>
      </c>
      <c r="D26" s="6">
        <v>5400</v>
      </c>
      <c r="E26" s="6">
        <v>1</v>
      </c>
      <c r="F26" s="6">
        <f>11-E26</f>
        <v>10</v>
      </c>
      <c r="G26"/>
      <c r="H26"/>
      <c r="O26" s="7">
        <f>+N26+J26+F26</f>
        <v>10</v>
      </c>
    </row>
    <row r="27" spans="1:15" ht="12.75">
      <c r="A27" t="s">
        <v>297</v>
      </c>
      <c r="B27" t="s">
        <v>298</v>
      </c>
      <c r="C27"/>
      <c r="D27"/>
      <c r="E27"/>
      <c r="F27"/>
      <c r="G27">
        <v>6</v>
      </c>
      <c r="H27">
        <v>1510</v>
      </c>
      <c r="I27">
        <v>19</v>
      </c>
      <c r="J27" s="7">
        <f>+29-I27</f>
        <v>10</v>
      </c>
      <c r="O27" s="7">
        <f>+N27+J27+F27</f>
        <v>10</v>
      </c>
    </row>
    <row r="28" spans="1:15" ht="12.75">
      <c r="A28" t="s">
        <v>299</v>
      </c>
      <c r="B28" t="s">
        <v>300</v>
      </c>
      <c r="C28"/>
      <c r="D28"/>
      <c r="E28"/>
      <c r="F28"/>
      <c r="G28"/>
      <c r="H28"/>
      <c r="K28">
        <v>2</v>
      </c>
      <c r="L28">
        <v>790</v>
      </c>
      <c r="M28">
        <v>5</v>
      </c>
      <c r="N28" s="7">
        <f>+14-M28</f>
        <v>9</v>
      </c>
      <c r="O28" s="7">
        <f>+N28+J28+F28</f>
        <v>9</v>
      </c>
    </row>
    <row r="29" spans="1:15" ht="12.75">
      <c r="A29" t="s">
        <v>301</v>
      </c>
      <c r="B29" t="s">
        <v>259</v>
      </c>
      <c r="C29"/>
      <c r="D29"/>
      <c r="E29"/>
      <c r="F29"/>
      <c r="G29">
        <v>13</v>
      </c>
      <c r="H29">
        <v>1200</v>
      </c>
      <c r="I29">
        <v>20</v>
      </c>
      <c r="J29" s="7">
        <f>+29-I29</f>
        <v>9</v>
      </c>
      <c r="O29" s="7">
        <f>+N29+J29+F29</f>
        <v>9</v>
      </c>
    </row>
    <row r="30" spans="1:15" ht="12.75">
      <c r="A30" t="s">
        <v>302</v>
      </c>
      <c r="B30" t="s">
        <v>303</v>
      </c>
      <c r="C30"/>
      <c r="D30"/>
      <c r="E30"/>
      <c r="F30"/>
      <c r="G30">
        <v>28</v>
      </c>
      <c r="H30">
        <v>720</v>
      </c>
      <c r="I30">
        <v>21</v>
      </c>
      <c r="J30" s="7">
        <f>+29-I30</f>
        <v>8</v>
      </c>
      <c r="O30" s="7">
        <f>+N30+J30+F30</f>
        <v>8</v>
      </c>
    </row>
    <row r="31" spans="1:15" ht="12.75">
      <c r="A31" s="1" t="s">
        <v>304</v>
      </c>
      <c r="B31" s="1" t="s">
        <v>305</v>
      </c>
      <c r="K31">
        <v>2</v>
      </c>
      <c r="L31">
        <v>730</v>
      </c>
      <c r="M31">
        <v>7</v>
      </c>
      <c r="N31" s="7">
        <f>+14-M31</f>
        <v>7</v>
      </c>
      <c r="O31" s="7">
        <f>+N31+J31+F31</f>
        <v>7</v>
      </c>
    </row>
    <row r="32" spans="1:15" ht="12.75">
      <c r="A32" t="s">
        <v>306</v>
      </c>
      <c r="B32" t="s">
        <v>307</v>
      </c>
      <c r="C32"/>
      <c r="D32"/>
      <c r="E32"/>
      <c r="F32"/>
      <c r="G32">
        <v>2</v>
      </c>
      <c r="H32">
        <v>1350</v>
      </c>
      <c r="I32">
        <v>22</v>
      </c>
      <c r="J32" s="7">
        <f>+29-I32</f>
        <v>7</v>
      </c>
      <c r="O32" s="7">
        <f>+N32+J32+F32</f>
        <v>7</v>
      </c>
    </row>
    <row r="33" spans="1:15" ht="12.75">
      <c r="A33" s="1" t="s">
        <v>308</v>
      </c>
      <c r="B33" s="1" t="s">
        <v>284</v>
      </c>
      <c r="K33">
        <v>2</v>
      </c>
      <c r="L33">
        <v>640</v>
      </c>
      <c r="M33">
        <v>8</v>
      </c>
      <c r="N33" s="7">
        <f>+14-M33</f>
        <v>6</v>
      </c>
      <c r="O33" s="7">
        <f>+N33+J33+F33</f>
        <v>6</v>
      </c>
    </row>
    <row r="34" spans="1:15" ht="12.75">
      <c r="A34" t="s">
        <v>309</v>
      </c>
      <c r="B34" t="s">
        <v>310</v>
      </c>
      <c r="C34"/>
      <c r="D34"/>
      <c r="E34"/>
      <c r="F34"/>
      <c r="G34">
        <v>26</v>
      </c>
      <c r="H34">
        <v>60</v>
      </c>
      <c r="I34">
        <v>23</v>
      </c>
      <c r="J34" s="7">
        <f>+29-I34</f>
        <v>6</v>
      </c>
      <c r="O34" s="7">
        <f>+N34+J34+F34</f>
        <v>6</v>
      </c>
    </row>
    <row r="35" spans="1:15" ht="12.75">
      <c r="A35" t="s">
        <v>287</v>
      </c>
      <c r="B35" t="s">
        <v>267</v>
      </c>
      <c r="C35"/>
      <c r="D35"/>
      <c r="E35"/>
      <c r="F35"/>
      <c r="G35"/>
      <c r="H35"/>
      <c r="K35">
        <v>1</v>
      </c>
      <c r="L35">
        <v>380</v>
      </c>
      <c r="M35">
        <v>9</v>
      </c>
      <c r="N35" s="7">
        <f>+14-M35</f>
        <v>5</v>
      </c>
      <c r="O35" s="7">
        <f>+N35+J35+F35</f>
        <v>5</v>
      </c>
    </row>
    <row r="36" spans="1:15" ht="12.75">
      <c r="A36" t="s">
        <v>254</v>
      </c>
      <c r="B36" t="s">
        <v>267</v>
      </c>
      <c r="C36"/>
      <c r="D36"/>
      <c r="E36"/>
      <c r="F36"/>
      <c r="G36">
        <v>18</v>
      </c>
      <c r="H36">
        <v>40</v>
      </c>
      <c r="I36">
        <v>24</v>
      </c>
      <c r="J36" s="7">
        <f>+29-I36</f>
        <v>5</v>
      </c>
      <c r="O36" s="7">
        <f>+N36+J36+F36</f>
        <v>5</v>
      </c>
    </row>
    <row r="37" spans="1:15" ht="12.75">
      <c r="A37" t="s">
        <v>311</v>
      </c>
      <c r="B37" t="s">
        <v>276</v>
      </c>
      <c r="C37"/>
      <c r="D37"/>
      <c r="E37"/>
      <c r="F37"/>
      <c r="G37">
        <v>7</v>
      </c>
      <c r="H37">
        <v>260</v>
      </c>
      <c r="I37">
        <v>25</v>
      </c>
      <c r="J37" s="7">
        <f>+29-I37</f>
        <v>4</v>
      </c>
      <c r="O37" s="7">
        <f>+N37+J37+F37</f>
        <v>4</v>
      </c>
    </row>
    <row r="38" spans="1:15" ht="12.75">
      <c r="A38" t="s">
        <v>312</v>
      </c>
      <c r="B38" t="s">
        <v>313</v>
      </c>
      <c r="C38"/>
      <c r="D38"/>
      <c r="E38"/>
      <c r="F38"/>
      <c r="G38"/>
      <c r="H38"/>
      <c r="K38">
        <v>0</v>
      </c>
      <c r="L38">
        <v>0</v>
      </c>
      <c r="M38">
        <v>11.5</v>
      </c>
      <c r="N38" s="7">
        <f>+14-M38</f>
        <v>2.5</v>
      </c>
      <c r="O38" s="7">
        <f>+N38+J38+F38</f>
        <v>2.5</v>
      </c>
    </row>
    <row r="39" spans="1:15" ht="12.75">
      <c r="A39" s="1" t="s">
        <v>314</v>
      </c>
      <c r="B39" s="1" t="s">
        <v>257</v>
      </c>
      <c r="K39">
        <v>0</v>
      </c>
      <c r="L39">
        <v>0</v>
      </c>
      <c r="M39">
        <v>11.5</v>
      </c>
      <c r="N39" s="7">
        <f>+14-M39</f>
        <v>2.5</v>
      </c>
      <c r="O39" s="7">
        <f>+N39+J39+F39</f>
        <v>2.5</v>
      </c>
    </row>
    <row r="40" spans="1:15" ht="12.75">
      <c r="A40" s="1" t="s">
        <v>315</v>
      </c>
      <c r="B40" s="1" t="s">
        <v>316</v>
      </c>
      <c r="K40">
        <v>0</v>
      </c>
      <c r="L40">
        <v>0</v>
      </c>
      <c r="M40">
        <v>11.5</v>
      </c>
      <c r="N40" s="7">
        <f>+14-M40</f>
        <v>2.5</v>
      </c>
      <c r="O40" s="7">
        <f>+N40+J40+F40</f>
        <v>2.5</v>
      </c>
    </row>
    <row r="41" spans="1:15" ht="12.75">
      <c r="A41" t="s">
        <v>317</v>
      </c>
      <c r="B41" t="s">
        <v>318</v>
      </c>
      <c r="C41">
        <v>4</v>
      </c>
      <c r="D41">
        <v>0</v>
      </c>
      <c r="E41">
        <v>8.5</v>
      </c>
      <c r="F41" s="7">
        <f>11-E41</f>
        <v>2.5</v>
      </c>
      <c r="G41"/>
      <c r="H41"/>
      <c r="O41" s="7">
        <f>+N41+J41+F41</f>
        <v>2.5</v>
      </c>
    </row>
    <row r="42" spans="1:15" ht="12.75">
      <c r="A42" t="s">
        <v>319</v>
      </c>
      <c r="B42" t="s">
        <v>320</v>
      </c>
      <c r="C42">
        <v>5</v>
      </c>
      <c r="D42">
        <v>0</v>
      </c>
      <c r="E42">
        <v>8.5</v>
      </c>
      <c r="F42" s="7">
        <f>11-E42</f>
        <v>2.5</v>
      </c>
      <c r="G42"/>
      <c r="H42"/>
      <c r="O42" s="7">
        <f>+N42+J42+F42</f>
        <v>2.5</v>
      </c>
    </row>
    <row r="43" spans="1:15" ht="12.75">
      <c r="A43" t="s">
        <v>321</v>
      </c>
      <c r="B43" t="s">
        <v>322</v>
      </c>
      <c r="C43"/>
      <c r="D43"/>
      <c r="E43"/>
      <c r="F43"/>
      <c r="G43">
        <v>20</v>
      </c>
      <c r="H43">
        <v>0</v>
      </c>
      <c r="I43">
        <v>27</v>
      </c>
      <c r="J43" s="7">
        <f>+29-I43</f>
        <v>2</v>
      </c>
      <c r="O43" s="7">
        <f>+N43+J43+F43</f>
        <v>2</v>
      </c>
    </row>
    <row r="44" spans="1:15" ht="12.75">
      <c r="A44" t="s">
        <v>309</v>
      </c>
      <c r="B44" t="s">
        <v>323</v>
      </c>
      <c r="C44"/>
      <c r="D44"/>
      <c r="E44"/>
      <c r="F44"/>
      <c r="G44">
        <v>25</v>
      </c>
      <c r="H44">
        <v>0</v>
      </c>
      <c r="I44">
        <v>27</v>
      </c>
      <c r="J44" s="7">
        <f>+29-I44</f>
        <v>2</v>
      </c>
      <c r="O44" s="7">
        <f>+N44+J44+F44</f>
        <v>2</v>
      </c>
    </row>
    <row r="47" spans="4:13" ht="12.75">
      <c r="D47" s="7">
        <f>SUM(D4:D38)</f>
        <v>19430</v>
      </c>
      <c r="E47" t="s">
        <v>324</v>
      </c>
      <c r="F47" s="7"/>
      <c r="G47" s="7"/>
      <c r="H47" s="7">
        <f>SUM(H4:H38)</f>
        <v>113150</v>
      </c>
      <c r="I47" t="s">
        <v>324</v>
      </c>
      <c r="J47" s="7"/>
      <c r="K47" s="7">
        <f>SUM(K4:K45)</f>
        <v>23</v>
      </c>
      <c r="L47" s="7">
        <f>SUM(L4:L45)</f>
        <v>8170</v>
      </c>
      <c r="M47" t="s">
        <v>324</v>
      </c>
    </row>
  </sheetData>
  <mergeCells count="4">
    <mergeCell ref="C1:F1"/>
    <mergeCell ref="G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2010-04-26T08:17:48Z</cp:lastPrinted>
  <dcterms:created xsi:type="dcterms:W3CDTF">1996-10-21T11:03:58Z</dcterms:created>
  <dcterms:modified xsi:type="dcterms:W3CDTF">2010-07-05T14:35:27Z</dcterms:modified>
  <cp:category/>
  <cp:version/>
  <cp:contentType/>
  <cp:contentStatus/>
  <cp:revision>8</cp:revision>
</cp:coreProperties>
</file>