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<sst xmlns="http://schemas.openxmlformats.org/spreadsheetml/2006/main" count="162" uniqueCount="62">
  <si>
    <t>nom</t>
  </si>
  <si>
    <t>prénom</t>
  </si>
  <si>
    <t>N°</t>
  </si>
  <si>
    <t>SAMEDI 19H00</t>
  </si>
  <si>
    <t>DIMANCHE 15H00</t>
  </si>
  <si>
    <t>POISSONS</t>
  </si>
  <si>
    <t>DUPRE</t>
  </si>
  <si>
    <t>DANIEL</t>
  </si>
  <si>
    <t>CHATS X4</t>
  </si>
  <si>
    <t>CAROLLA</t>
  </si>
  <si>
    <t>RENE</t>
  </si>
  <si>
    <t>COUESME</t>
  </si>
  <si>
    <t>SYLVAIN</t>
  </si>
  <si>
    <t>DEJESUS</t>
  </si>
  <si>
    <t>PAULO</t>
  </si>
  <si>
    <t>CARPE</t>
  </si>
  <si>
    <t>JEANNIOT</t>
  </si>
  <si>
    <t>CHRISTIAN</t>
  </si>
  <si>
    <t>BLANCS</t>
  </si>
  <si>
    <t>LOMBARDIN</t>
  </si>
  <si>
    <t>THIERRY</t>
  </si>
  <si>
    <t>TOTAL</t>
  </si>
  <si>
    <t>CANUET</t>
  </si>
  <si>
    <t>PIETON</t>
  </si>
  <si>
    <t>GABY</t>
  </si>
  <si>
    <t>DENISE</t>
  </si>
  <si>
    <t>PASCAL</t>
  </si>
  <si>
    <t>VASSEUR</t>
  </si>
  <si>
    <t>MICHEL</t>
  </si>
  <si>
    <t>BLANC</t>
  </si>
  <si>
    <t>BRIGHTON</t>
  </si>
  <si>
    <t>JEAN-LUC</t>
  </si>
  <si>
    <t>NISOLE</t>
  </si>
  <si>
    <t>PATRICK</t>
  </si>
  <si>
    <t>DEMARLY</t>
  </si>
  <si>
    <t>VINCENT</t>
  </si>
  <si>
    <t>PINARD</t>
  </si>
  <si>
    <t>JEAN-CLAUDE</t>
  </si>
  <si>
    <t>HENWOOD</t>
  </si>
  <si>
    <t>LUDOVIC</t>
  </si>
  <si>
    <t>YSEBAERT</t>
  </si>
  <si>
    <t>GHISLAIN</t>
  </si>
  <si>
    <t>ADAMSKI</t>
  </si>
  <si>
    <t>DENIS</t>
  </si>
  <si>
    <t>MARONNEAUD</t>
  </si>
  <si>
    <t>COUDRE</t>
  </si>
  <si>
    <t>SOBOLEWSKI</t>
  </si>
  <si>
    <t>CHRISTOPHE</t>
  </si>
  <si>
    <t>TAVAUX</t>
  </si>
  <si>
    <t>DUBOST</t>
  </si>
  <si>
    <t>CYRIL</t>
  </si>
  <si>
    <t>BAILLARD</t>
  </si>
  <si>
    <t>LELONG</t>
  </si>
  <si>
    <t>FLORENT</t>
  </si>
  <si>
    <t>CATHELIN</t>
  </si>
  <si>
    <t>SAMEDI</t>
  </si>
  <si>
    <t>POIDS CHATS</t>
  </si>
  <si>
    <t>DIMANCHE</t>
  </si>
  <si>
    <t>POIDS TOTAL</t>
  </si>
  <si>
    <t>GRAMMES</t>
  </si>
  <si>
    <t>DES SCORES SUR CERTAINS POSTES MAIS LA MONTEE DE LA CHALEUR A DONNE PLUS DE MOUSSE</t>
  </si>
  <si>
    <t>LES VAINQUEURS DE L'AN DERNIER ONT DE NOUVEAU GAGNE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</si>
</sst>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4" fontId="0" fillId="3" borderId="0" xfId="0" applyFont="1" applyFill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6">
      <selection activeCell="H35" sqref="H35"/>
    </sheetView>
  </sheetViews>
  <sheetFormatPr defaultColWidth="11.421875" defaultRowHeight="12.75"/>
  <cols>
    <col min="1" max="1" width="11.421875" style="0" customWidth="1"/>
    <col min="2" max="2" width="11.140625" style="0" customWidth="1"/>
    <col min="3" max="3" width="3.7109375" style="0" customWidth="1"/>
    <col min="4" max="4" width="12.421875" style="0" customWidth="1"/>
    <col min="5" max="5" width="15.7109375" style="0" customWidth="1"/>
    <col min="6" max="6" width="13.421875" style="0" customWidth="1"/>
    <col min="7" max="7" width="4.8515625" style="0" customWidth="1"/>
    <col min="8" max="8" width="14.7109375" style="0" customWidth="1"/>
    <col min="9" max="9" width="14.140625" style="0" customWidth="1"/>
    <col min="10" max="10" width="3.00390625" style="0" customWidth="1"/>
    <col min="11" max="11" width="12.00390625" style="0" customWidth="1"/>
    <col min="12" max="12" width="14.7109375" style="0" customWidth="1"/>
    <col min="13" max="13" width="12.8515625" style="0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</row>
    <row r="2" spans="1:13" ht="12.75">
      <c r="A2" t="s">
        <v>6</v>
      </c>
      <c r="B2" t="s">
        <v>7</v>
      </c>
      <c r="C2">
        <v>7</v>
      </c>
      <c r="D2" s="1">
        <v>15420</v>
      </c>
      <c r="E2" s="1">
        <f>+D2*4</f>
        <v>61680</v>
      </c>
      <c r="F2" t="s">
        <v>8</v>
      </c>
      <c r="H2" t="s">
        <v>9</v>
      </c>
      <c r="I2" t="s">
        <v>10</v>
      </c>
      <c r="J2">
        <v>3</v>
      </c>
      <c r="K2" s="1">
        <v>20820</v>
      </c>
      <c r="L2" s="1">
        <f>+K2*4</f>
        <v>83280</v>
      </c>
      <c r="M2" t="s">
        <v>8</v>
      </c>
    </row>
    <row r="3" spans="1:13" ht="12.75">
      <c r="A3" t="s">
        <v>11</v>
      </c>
      <c r="B3" t="s">
        <v>12</v>
      </c>
      <c r="C3">
        <v>7</v>
      </c>
      <c r="D3" s="1">
        <v>22180</v>
      </c>
      <c r="E3" s="1">
        <f>+D3*4</f>
        <v>88720</v>
      </c>
      <c r="F3" t="s">
        <v>8</v>
      </c>
      <c r="H3" t="s">
        <v>13</v>
      </c>
      <c r="I3" t="s">
        <v>14</v>
      </c>
      <c r="J3">
        <v>3</v>
      </c>
      <c r="K3" s="1">
        <v>9480</v>
      </c>
      <c r="L3" s="1">
        <f>+K3</f>
        <v>9480</v>
      </c>
      <c r="M3" t="s">
        <v>15</v>
      </c>
    </row>
    <row r="4" spans="1:13" ht="12.75">
      <c r="A4" t="s">
        <v>16</v>
      </c>
      <c r="B4" t="s">
        <v>17</v>
      </c>
      <c r="C4">
        <v>7</v>
      </c>
      <c r="D4" s="1"/>
      <c r="E4" s="1"/>
      <c r="F4" t="s">
        <v>18</v>
      </c>
      <c r="H4" t="s">
        <v>19</v>
      </c>
      <c r="I4" t="s">
        <v>20</v>
      </c>
      <c r="J4">
        <v>3</v>
      </c>
      <c r="K4" s="1">
        <v>13660</v>
      </c>
      <c r="L4" s="1">
        <f>+K4*4</f>
        <v>54640</v>
      </c>
      <c r="M4" t="s">
        <v>8</v>
      </c>
    </row>
    <row r="5" spans="3:12" ht="12.75">
      <c r="C5">
        <v>7</v>
      </c>
      <c r="D5" s="1"/>
      <c r="E5" s="1"/>
      <c r="J5">
        <v>3</v>
      </c>
      <c r="K5" s="1"/>
      <c r="L5" s="1"/>
    </row>
    <row r="6" spans="3:13" ht="17.25">
      <c r="C6">
        <v>7</v>
      </c>
      <c r="D6" s="2">
        <v>6</v>
      </c>
      <c r="E6" s="3">
        <f>SUM(E2:E5)</f>
        <v>150400</v>
      </c>
      <c r="F6" t="s">
        <v>21</v>
      </c>
      <c r="J6">
        <v>3</v>
      </c>
      <c r="K6" s="2">
        <v>7</v>
      </c>
      <c r="L6" s="3">
        <f>SUM(L2:L5)</f>
        <v>147400</v>
      </c>
      <c r="M6" t="s">
        <v>21</v>
      </c>
    </row>
    <row r="8" spans="1:13" ht="12.75">
      <c r="A8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H8" t="s">
        <v>0</v>
      </c>
      <c r="I8" t="s">
        <v>1</v>
      </c>
      <c r="J8" t="s">
        <v>2</v>
      </c>
      <c r="K8" t="s">
        <v>3</v>
      </c>
      <c r="L8" t="s">
        <v>4</v>
      </c>
      <c r="M8" t="s">
        <v>5</v>
      </c>
    </row>
    <row r="9" spans="3:13" ht="12.75">
      <c r="C9">
        <v>11</v>
      </c>
      <c r="D9" s="1">
        <v>13280</v>
      </c>
      <c r="E9" s="1">
        <f>+D9*4</f>
        <v>53120</v>
      </c>
      <c r="F9" t="s">
        <v>8</v>
      </c>
      <c r="H9" t="s">
        <v>22</v>
      </c>
      <c r="I9" t="s">
        <v>17</v>
      </c>
      <c r="J9">
        <v>10</v>
      </c>
      <c r="K9" s="1">
        <v>11130</v>
      </c>
      <c r="L9" s="1">
        <f>+K9*4</f>
        <v>44520</v>
      </c>
      <c r="M9" t="s">
        <v>8</v>
      </c>
    </row>
    <row r="10" spans="1:13" ht="12.75">
      <c r="A10" t="s">
        <v>23</v>
      </c>
      <c r="B10" t="s">
        <v>24</v>
      </c>
      <c r="C10">
        <v>11</v>
      </c>
      <c r="D10" s="1"/>
      <c r="E10" s="1">
        <v>540</v>
      </c>
      <c r="F10" t="s">
        <v>18</v>
      </c>
      <c r="H10" t="s">
        <v>25</v>
      </c>
      <c r="I10" t="s">
        <v>26</v>
      </c>
      <c r="J10">
        <v>10</v>
      </c>
      <c r="K10" s="1">
        <v>12160</v>
      </c>
      <c r="L10" s="1">
        <f>+K10*4</f>
        <v>48640</v>
      </c>
      <c r="M10" t="s">
        <v>8</v>
      </c>
    </row>
    <row r="11" spans="1:13" ht="12.75">
      <c r="A11" t="s">
        <v>27</v>
      </c>
      <c r="B11" t="s">
        <v>28</v>
      </c>
      <c r="C11">
        <v>11</v>
      </c>
      <c r="D11" s="1">
        <v>15800</v>
      </c>
      <c r="E11" s="1">
        <f>+D11*4</f>
        <v>63200</v>
      </c>
      <c r="F11" t="s">
        <v>8</v>
      </c>
      <c r="J11">
        <v>10</v>
      </c>
      <c r="K11" s="1">
        <v>180</v>
      </c>
      <c r="L11" s="1">
        <v>180</v>
      </c>
      <c r="M11" t="s">
        <v>29</v>
      </c>
    </row>
    <row r="12" spans="3:12" ht="12.75">
      <c r="C12">
        <v>11</v>
      </c>
      <c r="D12" s="1"/>
      <c r="E12" s="1">
        <v>140</v>
      </c>
      <c r="F12" t="s">
        <v>18</v>
      </c>
      <c r="J12">
        <v>10</v>
      </c>
      <c r="K12" s="1"/>
      <c r="L12" s="1"/>
    </row>
    <row r="13" spans="3:13" ht="17.25">
      <c r="C13">
        <v>11</v>
      </c>
      <c r="D13" s="2">
        <v>8</v>
      </c>
      <c r="E13" s="3">
        <f>SUM(E9:E12)</f>
        <v>117000</v>
      </c>
      <c r="F13" t="s">
        <v>21</v>
      </c>
      <c r="J13">
        <v>10</v>
      </c>
      <c r="K13" s="2">
        <v>9</v>
      </c>
      <c r="L13" s="3">
        <f>SUM(L9:L12)</f>
        <v>93340</v>
      </c>
      <c r="M13" t="s">
        <v>21</v>
      </c>
    </row>
    <row r="15" spans="1:13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 t="s">
        <v>5</v>
      </c>
      <c r="H15" t="s">
        <v>0</v>
      </c>
      <c r="I15" t="s">
        <v>1</v>
      </c>
      <c r="J15" t="s">
        <v>2</v>
      </c>
      <c r="K15" t="s">
        <v>3</v>
      </c>
      <c r="L15" t="s">
        <v>4</v>
      </c>
      <c r="M15" t="s">
        <v>5</v>
      </c>
    </row>
    <row r="16" spans="1:13" ht="12.75">
      <c r="A16" t="s">
        <v>30</v>
      </c>
      <c r="B16" t="s">
        <v>31</v>
      </c>
      <c r="C16">
        <v>12</v>
      </c>
      <c r="D16" s="1">
        <v>1800</v>
      </c>
      <c r="E16" s="1">
        <f>+D16*4</f>
        <v>7200</v>
      </c>
      <c r="F16" t="s">
        <v>8</v>
      </c>
      <c r="H16" t="s">
        <v>32</v>
      </c>
      <c r="I16" t="s">
        <v>33</v>
      </c>
      <c r="J16">
        <v>8</v>
      </c>
      <c r="K16" s="1">
        <v>25340</v>
      </c>
      <c r="L16" s="1">
        <f>+K16*4</f>
        <v>101360</v>
      </c>
      <c r="M16" t="s">
        <v>8</v>
      </c>
    </row>
    <row r="17" spans="1:13" ht="12.75">
      <c r="A17" t="s">
        <v>34</v>
      </c>
      <c r="B17" t="s">
        <v>35</v>
      </c>
      <c r="C17">
        <v>12</v>
      </c>
      <c r="D17" s="1">
        <v>18270</v>
      </c>
      <c r="E17" s="1">
        <f>+D17*4</f>
        <v>73080</v>
      </c>
      <c r="F17" t="s">
        <v>8</v>
      </c>
      <c r="H17" t="s">
        <v>36</v>
      </c>
      <c r="I17" t="s">
        <v>37</v>
      </c>
      <c r="J17">
        <v>8</v>
      </c>
      <c r="K17" s="1">
        <v>50</v>
      </c>
      <c r="L17" s="1">
        <f>+K17</f>
        <v>50</v>
      </c>
      <c r="M17" t="s">
        <v>29</v>
      </c>
    </row>
    <row r="18" spans="1:13" ht="12.75">
      <c r="A18" t="s">
        <v>38</v>
      </c>
      <c r="B18" t="s">
        <v>39</v>
      </c>
      <c r="C18">
        <v>12</v>
      </c>
      <c r="D18" s="1"/>
      <c r="E18" s="1">
        <f>+D18*4</f>
        <v>0</v>
      </c>
      <c r="H18" t="s">
        <v>40</v>
      </c>
      <c r="I18" t="s">
        <v>41</v>
      </c>
      <c r="J18">
        <v>8</v>
      </c>
      <c r="K18" s="1">
        <v>27740</v>
      </c>
      <c r="L18" s="1">
        <f>+K18*4</f>
        <v>110960</v>
      </c>
      <c r="M18" t="s">
        <v>8</v>
      </c>
    </row>
    <row r="19" spans="3:12" ht="12.75">
      <c r="C19">
        <v>12</v>
      </c>
      <c r="D19" s="1"/>
      <c r="E19" s="1"/>
      <c r="J19">
        <v>8</v>
      </c>
      <c r="K19" s="1"/>
      <c r="L19" s="1"/>
    </row>
    <row r="20" spans="3:13" ht="17.25">
      <c r="C20">
        <v>12</v>
      </c>
      <c r="D20" s="2">
        <v>10</v>
      </c>
      <c r="E20" s="3">
        <f>SUM(E16:E19)</f>
        <v>80280</v>
      </c>
      <c r="F20" t="s">
        <v>21</v>
      </c>
      <c r="J20">
        <v>8</v>
      </c>
      <c r="K20" s="2">
        <v>4</v>
      </c>
      <c r="L20" s="3">
        <f>SUM(L16:L19)</f>
        <v>212370</v>
      </c>
      <c r="M20" t="s">
        <v>21</v>
      </c>
    </row>
    <row r="22" spans="1:13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 t="s">
        <v>5</v>
      </c>
      <c r="H22" t="s">
        <v>0</v>
      </c>
      <c r="I22" t="s">
        <v>1</v>
      </c>
      <c r="J22" t="s">
        <v>2</v>
      </c>
      <c r="K22" t="s">
        <v>3</v>
      </c>
      <c r="L22" t="s">
        <v>4</v>
      </c>
      <c r="M22" t="s">
        <v>5</v>
      </c>
    </row>
    <row r="23" spans="1:13" ht="12.75">
      <c r="A23" t="s">
        <v>42</v>
      </c>
      <c r="B23" t="s">
        <v>43</v>
      </c>
      <c r="C23">
        <v>4</v>
      </c>
      <c r="D23" s="1">
        <v>27650</v>
      </c>
      <c r="E23" s="1">
        <f>+D23*4</f>
        <v>110600</v>
      </c>
      <c r="F23" t="s">
        <v>8</v>
      </c>
      <c r="H23" s="4" t="s">
        <v>44</v>
      </c>
      <c r="I23" s="4" t="s">
        <v>35</v>
      </c>
      <c r="J23">
        <v>1</v>
      </c>
      <c r="K23" s="1">
        <v>47950</v>
      </c>
      <c r="L23" s="1">
        <f>+K23*4</f>
        <v>191800</v>
      </c>
      <c r="M23" t="s">
        <v>8</v>
      </c>
    </row>
    <row r="24" spans="1:13" ht="12.75">
      <c r="A24" t="s">
        <v>45</v>
      </c>
      <c r="B24" t="s">
        <v>7</v>
      </c>
      <c r="C24">
        <v>4</v>
      </c>
      <c r="D24" s="1">
        <v>38710</v>
      </c>
      <c r="E24" s="1">
        <f>+D24*4</f>
        <v>154840</v>
      </c>
      <c r="F24" t="s">
        <v>8</v>
      </c>
      <c r="H24" s="4" t="s">
        <v>46</v>
      </c>
      <c r="I24" s="4" t="s">
        <v>47</v>
      </c>
      <c r="J24">
        <v>1</v>
      </c>
      <c r="K24" s="1">
        <v>38560</v>
      </c>
      <c r="L24" s="1">
        <f>+K24*4</f>
        <v>154240</v>
      </c>
      <c r="M24" t="s">
        <v>8</v>
      </c>
    </row>
    <row r="25" spans="1:13" ht="12.75">
      <c r="A25" t="s">
        <v>48</v>
      </c>
      <c r="B25" t="s">
        <v>33</v>
      </c>
      <c r="C25">
        <v>4</v>
      </c>
      <c r="D25" s="1">
        <v>880</v>
      </c>
      <c r="E25" s="1">
        <f>+D25</f>
        <v>880</v>
      </c>
      <c r="F25" t="s">
        <v>18</v>
      </c>
      <c r="J25">
        <v>1</v>
      </c>
      <c r="K25" s="1">
        <v>20</v>
      </c>
      <c r="L25" s="1">
        <f>+K25</f>
        <v>20</v>
      </c>
      <c r="M25" t="s">
        <v>29</v>
      </c>
    </row>
    <row r="26" spans="3:12" ht="12.75">
      <c r="C26">
        <v>4</v>
      </c>
      <c r="D26" s="1"/>
      <c r="E26" s="1"/>
      <c r="J26">
        <v>1</v>
      </c>
      <c r="K26" s="1"/>
      <c r="L26" s="1"/>
    </row>
    <row r="27" spans="3:13" ht="17.25">
      <c r="C27">
        <v>4</v>
      </c>
      <c r="D27" s="2">
        <v>3</v>
      </c>
      <c r="E27" s="3">
        <f>SUM(E23:E26)</f>
        <v>266320</v>
      </c>
      <c r="F27" t="s">
        <v>21</v>
      </c>
      <c r="J27">
        <v>1</v>
      </c>
      <c r="K27" s="2">
        <v>1</v>
      </c>
      <c r="L27" s="3">
        <f>SUM(L23:L26)</f>
        <v>346060</v>
      </c>
      <c r="M27" t="s">
        <v>21</v>
      </c>
    </row>
    <row r="29" spans="1:13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 t="s">
        <v>5</v>
      </c>
      <c r="H29" t="s">
        <v>0</v>
      </c>
      <c r="I29" t="s">
        <v>1</v>
      </c>
      <c r="J29" t="s">
        <v>2</v>
      </c>
      <c r="K29" t="s">
        <v>3</v>
      </c>
      <c r="L29" t="s">
        <v>4</v>
      </c>
      <c r="M29" t="s">
        <v>5</v>
      </c>
    </row>
    <row r="30" spans="1:13" ht="12.75">
      <c r="A30" t="s">
        <v>49</v>
      </c>
      <c r="B30" t="s">
        <v>50</v>
      </c>
      <c r="C30">
        <v>9</v>
      </c>
      <c r="D30">
        <v>26400</v>
      </c>
      <c r="E30" s="5">
        <f>+D30*4</f>
        <v>105600</v>
      </c>
      <c r="F30" t="s">
        <v>8</v>
      </c>
      <c r="H30" t="s">
        <v>51</v>
      </c>
      <c r="I30" t="s">
        <v>33</v>
      </c>
      <c r="J30">
        <v>5</v>
      </c>
      <c r="K30" s="1">
        <v>34890</v>
      </c>
      <c r="L30" s="1">
        <f>+K30*4</f>
        <v>139560</v>
      </c>
      <c r="M30" t="s">
        <v>8</v>
      </c>
    </row>
    <row r="31" spans="1:13" ht="12.75">
      <c r="A31" t="s">
        <v>52</v>
      </c>
      <c r="B31" t="s">
        <v>53</v>
      </c>
      <c r="C31">
        <v>9</v>
      </c>
      <c r="D31">
        <v>21060</v>
      </c>
      <c r="E31" s="5">
        <f>+D31*4</f>
        <v>84240</v>
      </c>
      <c r="F31" t="s">
        <v>8</v>
      </c>
      <c r="H31" t="s">
        <v>54</v>
      </c>
      <c r="I31" t="s">
        <v>47</v>
      </c>
      <c r="J31">
        <v>5</v>
      </c>
      <c r="K31" s="1">
        <v>46240</v>
      </c>
      <c r="L31" s="1">
        <f>+K31*4</f>
        <v>184960</v>
      </c>
      <c r="M31" t="s">
        <v>8</v>
      </c>
    </row>
    <row r="32" spans="3:13" ht="12.75">
      <c r="C32">
        <v>9</v>
      </c>
      <c r="D32">
        <v>60</v>
      </c>
      <c r="E32" s="5">
        <f>+D32</f>
        <v>60</v>
      </c>
      <c r="F32" t="s">
        <v>18</v>
      </c>
      <c r="J32">
        <v>5</v>
      </c>
      <c r="K32" s="1">
        <v>60</v>
      </c>
      <c r="L32" s="1">
        <v>60</v>
      </c>
      <c r="M32" t="s">
        <v>29</v>
      </c>
    </row>
    <row r="33" spans="3:12" ht="12.75">
      <c r="C33">
        <v>9</v>
      </c>
      <c r="J33">
        <v>5</v>
      </c>
      <c r="K33" s="1"/>
      <c r="L33" s="1"/>
    </row>
    <row r="34" spans="3:13" ht="17.25">
      <c r="C34">
        <v>9</v>
      </c>
      <c r="D34" s="2">
        <v>5</v>
      </c>
      <c r="E34" s="3">
        <f>SUM(E30:E33)</f>
        <v>189900</v>
      </c>
      <c r="F34" t="s">
        <v>21</v>
      </c>
      <c r="J34">
        <v>5</v>
      </c>
      <c r="K34" s="2">
        <v>2</v>
      </c>
      <c r="L34" s="3">
        <f>SUM(L30:L33)</f>
        <v>324580</v>
      </c>
      <c r="M34" t="s">
        <v>21</v>
      </c>
    </row>
    <row r="37" spans="4:9" ht="12.75">
      <c r="D37" t="s">
        <v>55</v>
      </c>
      <c r="E37" s="5">
        <f>+D30+D23+D16+D9+D2+K2+K9+K16+K23+K30</f>
        <v>224680</v>
      </c>
      <c r="F37" t="s">
        <v>56</v>
      </c>
      <c r="H37" s="5">
        <f>+L3</f>
        <v>9480</v>
      </c>
      <c r="I37" t="s">
        <v>18</v>
      </c>
    </row>
    <row r="38" spans="4:12" ht="12.75">
      <c r="D38" t="s">
        <v>57</v>
      </c>
      <c r="E38" s="5">
        <f>+D31+D24+D17+D11+D3+K4+K10+K18+K24+K31</f>
        <v>254380</v>
      </c>
      <c r="F38" t="s">
        <v>56</v>
      </c>
      <c r="H38" s="5">
        <f>+E12+E25+E32+L32+L25+L17+L11</f>
        <v>1390</v>
      </c>
      <c r="I38" t="s">
        <v>18</v>
      </c>
      <c r="L38" t="s">
        <v>58</v>
      </c>
    </row>
    <row r="40" spans="4:12" ht="17.25">
      <c r="D40" t="s">
        <v>21</v>
      </c>
      <c r="E40" s="5">
        <f>+E37+E38</f>
        <v>479060</v>
      </c>
      <c r="F40" t="s">
        <v>59</v>
      </c>
      <c r="H40" s="5">
        <f>+H37+H38</f>
        <v>10870</v>
      </c>
      <c r="I40" t="s">
        <v>21</v>
      </c>
      <c r="L40" s="6">
        <f>+E40+H40</f>
        <v>489930</v>
      </c>
    </row>
    <row r="43" ht="12.75">
      <c r="B43" t="s">
        <v>60</v>
      </c>
    </row>
    <row r="44" ht="12.75">
      <c r="B44" t="s">
        <v>61</v>
      </c>
    </row>
  </sheetData>
  <printOptions gridLines="1"/>
  <pageMargins left="0.20972222222222223" right="0.4597222222222222" top="0.5" bottom="0.24027777777777778" header="0.1701388888888889" footer="0.5118055555555555"/>
  <pageSetup horizontalDpi="300" verticalDpi="300" orientation="landscape" paperSize="9" scale="90"/>
  <headerFooter alignWithMargins="0">
    <oddHeader>&amp;L10 ET 11 JUILLET 2010&amp;CMARATHON 30H00 
PVGSLCM&amp;RETANG ST-LEU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2010-07-08T14:34:33Z</cp:lastPrinted>
  <dcterms:created xsi:type="dcterms:W3CDTF">1996-10-21T11:03:58Z</dcterms:created>
  <dcterms:modified xsi:type="dcterms:W3CDTF">2010-07-11T16:33:33Z</dcterms:modified>
  <cp:category/>
  <cp:version/>
  <cp:contentType/>
  <cp:contentStatus/>
  <cp:revision>2</cp:revision>
</cp:coreProperties>
</file>